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<sst xmlns="http://schemas.openxmlformats.org/spreadsheetml/2006/main" count="132" uniqueCount="58">
  <si>
    <t>硕士研究生中期考核信息情况表</t>
  </si>
  <si>
    <t>序号</t>
  </si>
  <si>
    <t>学号</t>
  </si>
  <si>
    <r>
      <rPr>
        <b/>
        <sz val="11"/>
        <color rgb="FF000000"/>
        <rFont val="宋体"/>
        <charset val="134"/>
        <scheme val="minor"/>
      </rPr>
      <t>姓</t>
    </r>
    <r>
      <rPr>
        <b/>
        <sz val="11"/>
        <color rgb="FF000000"/>
        <rFont val="宋体"/>
        <charset val="134"/>
        <scheme val="minor"/>
      </rPr>
      <t xml:space="preserve"> </t>
    </r>
    <r>
      <rPr>
        <b/>
        <sz val="11"/>
        <color rgb="FF000000"/>
        <rFont val="宋体"/>
        <charset val="134"/>
        <scheme val="minor"/>
      </rPr>
      <t>名</t>
    </r>
  </si>
  <si>
    <r>
      <rPr>
        <b/>
        <sz val="11"/>
        <color rgb="FF000000"/>
        <rFont val="宋体"/>
        <charset val="134"/>
        <scheme val="minor"/>
      </rPr>
      <t>专</t>
    </r>
    <r>
      <rPr>
        <b/>
        <sz val="11"/>
        <color rgb="FF000000"/>
        <rFont val="宋体"/>
        <charset val="134"/>
        <scheme val="minor"/>
      </rPr>
      <t xml:space="preserve"> </t>
    </r>
    <r>
      <rPr>
        <b/>
        <sz val="11"/>
        <color rgb="FF000000"/>
        <rFont val="宋体"/>
        <charset val="134"/>
        <scheme val="minor"/>
      </rPr>
      <t>业</t>
    </r>
  </si>
  <si>
    <t>导师</t>
  </si>
  <si>
    <t>论文中期考核题目</t>
  </si>
  <si>
    <t>中期考核时间</t>
  </si>
  <si>
    <t>中期考核地点</t>
  </si>
  <si>
    <t>考核形式</t>
  </si>
  <si>
    <t>专家组组长</t>
  </si>
  <si>
    <t>专家组成员</t>
  </si>
  <si>
    <t>论文开题题目</t>
  </si>
  <si>
    <t>备注</t>
  </si>
  <si>
    <t>Shumaila Noor</t>
  </si>
  <si>
    <t>Transportation Planning and Management</t>
  </si>
  <si>
    <t>陈思</t>
  </si>
  <si>
    <r>
      <rPr>
        <sz val="10"/>
        <rFont val="宋体"/>
        <charset val="134"/>
        <scheme val="minor"/>
      </rPr>
      <t>Research on GIS-Supported Least-Cost Path Modeling for Optimizing Railay Alignment of</t>
    </r>
    <r>
      <rPr>
        <sz val="9"/>
        <rFont val="宋体"/>
        <charset val="134"/>
        <scheme val="minor"/>
      </rPr>
      <t xml:space="preserve"> the China-Kyrgyzstan-Uzbekistan Railway’s Kyrgyzstan Section</t>
    </r>
  </si>
  <si>
    <t>2026年年5月28日上午9:00</t>
  </si>
  <si>
    <t>X5609A</t>
  </si>
  <si>
    <t>线下</t>
  </si>
  <si>
    <t>石红国</t>
  </si>
  <si>
    <t>汤银英、陈思</t>
  </si>
  <si>
    <r>
      <rPr>
        <sz val="10"/>
        <color rgb="FF000000"/>
        <rFont val="宋体"/>
        <charset val="134"/>
        <scheme val="minor"/>
      </rPr>
      <t>Research on GIS-Supported Least-Cost Path Modeling for Optimizing Railay Alignment of</t>
    </r>
    <r>
      <rPr>
        <sz val="9"/>
        <color rgb="FF000000"/>
        <rFont val="宋体"/>
        <charset val="134"/>
        <scheme val="minor"/>
      </rPr>
      <t xml:space="preserve"> the China-Kyrgyzstan-Uzbekistan Railway’s Kyrgyzstan Section</t>
    </r>
  </si>
  <si>
    <t>邓立蔚</t>
  </si>
  <si>
    <t>交通运输</t>
  </si>
  <si>
    <t>低碳导向下中老铁路干线型物流系统优化研究</t>
  </si>
  <si>
    <t>林治为</t>
  </si>
  <si>
    <t>考虑可达性的泛亚铁路东南亚段多式联运网络脆弱性研究</t>
  </si>
  <si>
    <t>考虑可达性的中国-东南亚多式联运网络脆弱性研究</t>
  </si>
  <si>
    <t>朱嘉宇</t>
  </si>
  <si>
    <t xml:space="preserve">突发事件下云桂-东盟区域多式联运网络韧性恢复策略研究  </t>
  </si>
  <si>
    <r>
      <rPr>
        <sz val="10"/>
        <color rgb="FF000000"/>
        <rFont val="宋体"/>
        <charset val="134"/>
        <scheme val="minor"/>
      </rPr>
      <t>突发事件下广西-东盟区域多式联运网络韧性恢复策略研究</t>
    </r>
    <r>
      <rPr>
        <sz val="10"/>
        <color rgb="FF000000"/>
        <rFont val="宋体"/>
        <charset val="134"/>
        <scheme val="minor"/>
      </rPr>
      <t xml:space="preserve">  </t>
    </r>
  </si>
  <si>
    <t>葛佳硕</t>
  </si>
  <si>
    <t>交通运输规划与管理</t>
  </si>
  <si>
    <t>基于客流时空特征的快慢车开行模式与节能运行图协同优化研究</t>
  </si>
  <si>
    <t>王佳欣</t>
  </si>
  <si>
    <t>公众对eVTOL空中出租车的接受度研究</t>
  </si>
  <si>
    <t>侯蕾</t>
  </si>
  <si>
    <t>基于调控一体的高速列车节能运行优化方法研究</t>
  </si>
  <si>
    <t>石梦淇</t>
  </si>
  <si>
    <t>面向山区农产品上行的车辆-无人机协同集货网络优化研究</t>
  </si>
  <si>
    <t>面向山区环境的铁路货运末端车辆-无人机协同配送优化研究</t>
  </si>
  <si>
    <t>黄博</t>
  </si>
  <si>
    <t>基于无人机的城市血液应急配送网络规划与效能评估</t>
  </si>
  <si>
    <t>考虑多源协同的无人机血液配送起降点网络构建及调度优化</t>
  </si>
  <si>
    <t>马睿博</t>
  </si>
  <si>
    <t>汤银英</t>
  </si>
  <si>
    <t>基于客户画像的铁路货运客户流失预测研究</t>
  </si>
  <si>
    <t>左鹏辉</t>
  </si>
  <si>
    <t>考虑装载约束的海转铁联运合堆场集装箱取箱作业优化</t>
  </si>
  <si>
    <t>考虑铁路装载约束的海铁联运进口集装箱取箱作业优化</t>
  </si>
  <si>
    <t>简双庆</t>
  </si>
  <si>
    <t>集装箱堆场箱位分配与设备调度协同优化研究</t>
  </si>
  <si>
    <t>集装箱堆场箱区分配与设备调度协同优化研究</t>
  </si>
  <si>
    <t>任向前</t>
  </si>
  <si>
    <t>考虑船期与港站作业能力的集装箱班列组织优化研究</t>
  </si>
  <si>
    <t>考虑船期与港站作业能力的海铁联运集装箱班列组织优化研究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</si>
</sst>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8"/>
      <color rgb="FF000000"/>
      <name val="宋体"/>
      <charset val="134"/>
      <scheme val="minor"/>
    </font>
    <font>
      <b/>
      <sz val="11"/>
      <color rgb="FF000000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  <scheme val="minor"/>
    </font>
    <font>
      <sz val="9"/>
      <color rgb="FF00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righ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5"/>
  <sheetViews>
    <sheetView tabSelected="1" workbookViewId="0">
      <selection activeCell="I19" sqref="I19"/>
    </sheetView>
  </sheetViews>
  <sheetFormatPr defaultColWidth="9.23333333333333" defaultRowHeight="13.5"/>
  <cols>
    <col min="2" max="2" width="10.7666666666667"/>
    <col min="3" max="3" width="24.5083333333333" customWidth="1"/>
    <col min="4" max="4" width="23.3833333333333" customWidth="1"/>
    <col min="6" max="6" width="43.425" customWidth="1"/>
    <col min="7" max="7" width="19.225" customWidth="1"/>
    <col min="12" max="12" width="48.2333333333333" customWidth="1"/>
  </cols>
  <sheetData>
    <row r="1" ht="26" customHeight="1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27" spans="1:13">
      <c r="A2" s="2" t="s">
        <v>1</v>
      </c>
      <c r="B2" s="3" t="s">
        <v>2</v>
      </c>
      <c r="C2" s="2" t="s">
        <v>3</v>
      </c>
      <c r="D2" s="2" t="s">
        <v>4</v>
      </c>
      <c r="E2" s="4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ht="35.25" spans="1:13">
      <c r="A3" s="4">
        <v>1</v>
      </c>
      <c r="B3" s="4">
        <v>2024220016</v>
      </c>
      <c r="C3" s="4" t="s">
        <v>14</v>
      </c>
      <c r="D3" s="4" t="s">
        <v>15</v>
      </c>
      <c r="E3" s="4" t="s">
        <v>16</v>
      </c>
      <c r="F3" s="5" t="s">
        <v>17</v>
      </c>
      <c r="G3" s="6" t="s">
        <v>18</v>
      </c>
      <c r="H3" s="4" t="s">
        <v>19</v>
      </c>
      <c r="I3" s="4" t="s">
        <v>20</v>
      </c>
      <c r="J3" s="4" t="s">
        <v>21</v>
      </c>
      <c r="K3" s="4" t="s">
        <v>22</v>
      </c>
      <c r="L3" s="4" t="s">
        <v>23</v>
      </c>
      <c r="M3" s="7" t="str">
        <f t="shared" ref="M3:M15" si="0">IF(F3=L3,"相同","不同")</f>
        <v>相同</v>
      </c>
    </row>
    <row r="4" ht="24" spans="1:13">
      <c r="A4" s="4">
        <f>A3+1</f>
        <v>2</v>
      </c>
      <c r="B4" s="4">
        <v>2024211145</v>
      </c>
      <c r="C4" s="4" t="s">
        <v>24</v>
      </c>
      <c r="D4" s="4" t="s">
        <v>25</v>
      </c>
      <c r="E4" s="4" t="s">
        <v>16</v>
      </c>
      <c r="F4" s="5" t="s">
        <v>26</v>
      </c>
      <c r="G4" s="8"/>
      <c r="H4" s="4" t="s">
        <v>19</v>
      </c>
      <c r="I4" s="4" t="s">
        <v>20</v>
      </c>
      <c r="J4" s="4" t="s">
        <v>21</v>
      </c>
      <c r="K4" s="4" t="s">
        <v>22</v>
      </c>
      <c r="L4" s="4" t="s">
        <v>26</v>
      </c>
      <c r="M4" s="7" t="str">
        <f t="shared" si="0"/>
        <v>相同</v>
      </c>
    </row>
    <row r="5" ht="24" spans="1:13">
      <c r="A5" s="4">
        <v>3</v>
      </c>
      <c r="B5" s="4">
        <v>2024211257</v>
      </c>
      <c r="C5" s="4" t="s">
        <v>27</v>
      </c>
      <c r="D5" s="4" t="s">
        <v>25</v>
      </c>
      <c r="E5" s="4" t="s">
        <v>16</v>
      </c>
      <c r="F5" s="5" t="s">
        <v>28</v>
      </c>
      <c r="G5" s="8"/>
      <c r="H5" s="4" t="s">
        <v>19</v>
      </c>
      <c r="I5" s="4" t="s">
        <v>20</v>
      </c>
      <c r="J5" s="4" t="s">
        <v>21</v>
      </c>
      <c r="K5" s="4" t="s">
        <v>22</v>
      </c>
      <c r="L5" s="4" t="s">
        <v>29</v>
      </c>
      <c r="M5" s="7" t="str">
        <f t="shared" si="0"/>
        <v>不同</v>
      </c>
    </row>
    <row r="6" ht="24" spans="1:13">
      <c r="A6" s="4">
        <f>A5+1</f>
        <v>4</v>
      </c>
      <c r="B6" s="4">
        <v>2024211258</v>
      </c>
      <c r="C6" s="4" t="s">
        <v>30</v>
      </c>
      <c r="D6" s="4" t="s">
        <v>25</v>
      </c>
      <c r="E6" s="4" t="s">
        <v>16</v>
      </c>
      <c r="F6" s="5" t="s">
        <v>31</v>
      </c>
      <c r="G6" s="8"/>
      <c r="H6" s="4" t="s">
        <v>19</v>
      </c>
      <c r="I6" s="4" t="s">
        <v>20</v>
      </c>
      <c r="J6" s="4" t="s">
        <v>21</v>
      </c>
      <c r="K6" s="4" t="s">
        <v>22</v>
      </c>
      <c r="L6" s="4" t="s">
        <v>32</v>
      </c>
      <c r="M6" s="7" t="str">
        <f t="shared" si="0"/>
        <v>不同</v>
      </c>
    </row>
    <row r="7" ht="24" spans="1:13">
      <c r="A7" s="4">
        <v>5</v>
      </c>
      <c r="B7" s="4">
        <v>2024200700</v>
      </c>
      <c r="C7" s="4" t="s">
        <v>33</v>
      </c>
      <c r="D7" s="4" t="s">
        <v>34</v>
      </c>
      <c r="E7" s="4" t="s">
        <v>21</v>
      </c>
      <c r="F7" s="5" t="s">
        <v>35</v>
      </c>
      <c r="G7" s="8"/>
      <c r="H7" s="4" t="s">
        <v>19</v>
      </c>
      <c r="I7" s="4" t="s">
        <v>20</v>
      </c>
      <c r="J7" s="4" t="s">
        <v>21</v>
      </c>
      <c r="K7" s="4" t="s">
        <v>22</v>
      </c>
      <c r="L7" s="4" t="s">
        <v>35</v>
      </c>
      <c r="M7" s="7" t="str">
        <f t="shared" si="0"/>
        <v>相同</v>
      </c>
    </row>
    <row r="8" ht="24" spans="1:13">
      <c r="A8" s="4">
        <f>A7+1</f>
        <v>6</v>
      </c>
      <c r="B8" s="4">
        <v>2024211259</v>
      </c>
      <c r="C8" s="4" t="s">
        <v>36</v>
      </c>
      <c r="D8" s="4" t="s">
        <v>25</v>
      </c>
      <c r="E8" s="4" t="s">
        <v>21</v>
      </c>
      <c r="F8" s="5" t="s">
        <v>37</v>
      </c>
      <c r="G8" s="8"/>
      <c r="H8" s="4" t="s">
        <v>19</v>
      </c>
      <c r="I8" s="4" t="s">
        <v>20</v>
      </c>
      <c r="J8" s="4" t="s">
        <v>21</v>
      </c>
      <c r="K8" s="4" t="s">
        <v>22</v>
      </c>
      <c r="L8" s="4" t="s">
        <v>37</v>
      </c>
      <c r="M8" s="7" t="str">
        <f t="shared" si="0"/>
        <v>相同</v>
      </c>
    </row>
    <row r="9" ht="24" spans="1:13">
      <c r="A9" s="4">
        <v>7</v>
      </c>
      <c r="B9" s="4">
        <v>2024211150</v>
      </c>
      <c r="C9" s="4" t="s">
        <v>38</v>
      </c>
      <c r="D9" s="4" t="s">
        <v>25</v>
      </c>
      <c r="E9" s="4" t="s">
        <v>21</v>
      </c>
      <c r="F9" s="5" t="s">
        <v>39</v>
      </c>
      <c r="G9" s="8"/>
      <c r="H9" s="4" t="s">
        <v>19</v>
      </c>
      <c r="I9" s="4" t="s">
        <v>20</v>
      </c>
      <c r="J9" s="4" t="s">
        <v>21</v>
      </c>
      <c r="K9" s="4" t="s">
        <v>22</v>
      </c>
      <c r="L9" s="4" t="s">
        <v>39</v>
      </c>
      <c r="M9" s="7" t="str">
        <f t="shared" si="0"/>
        <v>相同</v>
      </c>
    </row>
    <row r="10" ht="24" spans="1:13">
      <c r="A10" s="4">
        <f>A9+1</f>
        <v>8</v>
      </c>
      <c r="B10" s="4">
        <v>2024211252</v>
      </c>
      <c r="C10" s="4" t="s">
        <v>40</v>
      </c>
      <c r="D10" s="4" t="s">
        <v>25</v>
      </c>
      <c r="E10" s="4" t="s">
        <v>21</v>
      </c>
      <c r="F10" s="5" t="s">
        <v>41</v>
      </c>
      <c r="G10" s="8"/>
      <c r="H10" s="4" t="s">
        <v>19</v>
      </c>
      <c r="I10" s="4" t="s">
        <v>20</v>
      </c>
      <c r="J10" s="4" t="s">
        <v>21</v>
      </c>
      <c r="K10" s="4" t="s">
        <v>22</v>
      </c>
      <c r="L10" s="4" t="s">
        <v>42</v>
      </c>
      <c r="M10" s="7" t="str">
        <f t="shared" si="0"/>
        <v>不同</v>
      </c>
    </row>
    <row r="11" ht="24" spans="1:13">
      <c r="A11" s="4">
        <v>9</v>
      </c>
      <c r="B11" s="4">
        <v>2024211178</v>
      </c>
      <c r="C11" s="4" t="s">
        <v>43</v>
      </c>
      <c r="D11" s="4" t="s">
        <v>25</v>
      </c>
      <c r="E11" s="4" t="s">
        <v>21</v>
      </c>
      <c r="F11" s="5" t="s">
        <v>44</v>
      </c>
      <c r="G11" s="8"/>
      <c r="H11" s="4" t="s">
        <v>19</v>
      </c>
      <c r="I11" s="4" t="s">
        <v>20</v>
      </c>
      <c r="J11" s="4" t="s">
        <v>21</v>
      </c>
      <c r="K11" s="4" t="s">
        <v>22</v>
      </c>
      <c r="L11" s="4" t="s">
        <v>45</v>
      </c>
      <c r="M11" s="7" t="str">
        <f t="shared" si="0"/>
        <v>不同</v>
      </c>
    </row>
    <row r="12" ht="24" spans="1:13">
      <c r="A12" s="4">
        <f>A11+1</f>
        <v>10</v>
      </c>
      <c r="B12" s="4">
        <v>2024211262</v>
      </c>
      <c r="C12" s="4" t="s">
        <v>46</v>
      </c>
      <c r="D12" s="4" t="s">
        <v>25</v>
      </c>
      <c r="E12" s="4" t="s">
        <v>47</v>
      </c>
      <c r="F12" s="5" t="s">
        <v>48</v>
      </c>
      <c r="G12" s="8"/>
      <c r="H12" s="4" t="s">
        <v>19</v>
      </c>
      <c r="I12" s="4" t="s">
        <v>20</v>
      </c>
      <c r="J12" s="4" t="s">
        <v>21</v>
      </c>
      <c r="K12" s="4" t="s">
        <v>22</v>
      </c>
      <c r="L12" s="4" t="s">
        <v>48</v>
      </c>
      <c r="M12" s="7" t="str">
        <f t="shared" si="0"/>
        <v>相同</v>
      </c>
    </row>
    <row r="13" ht="24" spans="1:13">
      <c r="A13" s="4">
        <v>11</v>
      </c>
      <c r="B13" s="4">
        <v>2024211180</v>
      </c>
      <c r="C13" s="4" t="s">
        <v>49</v>
      </c>
      <c r="D13" s="4" t="s">
        <v>25</v>
      </c>
      <c r="E13" s="4" t="s">
        <v>47</v>
      </c>
      <c r="F13" s="5" t="s">
        <v>50</v>
      </c>
      <c r="G13" s="8"/>
      <c r="H13" s="4" t="s">
        <v>19</v>
      </c>
      <c r="I13" s="4" t="s">
        <v>20</v>
      </c>
      <c r="J13" s="4" t="s">
        <v>21</v>
      </c>
      <c r="K13" s="4" t="s">
        <v>22</v>
      </c>
      <c r="L13" s="4" t="s">
        <v>51</v>
      </c>
      <c r="M13" s="7" t="str">
        <f t="shared" si="0"/>
        <v>不同</v>
      </c>
    </row>
    <row r="14" ht="24" spans="1:13">
      <c r="A14" s="4">
        <f>A13+1</f>
        <v>12</v>
      </c>
      <c r="B14" s="4">
        <v>2024200701</v>
      </c>
      <c r="C14" s="4" t="s">
        <v>52</v>
      </c>
      <c r="D14" s="4" t="s">
        <v>34</v>
      </c>
      <c r="E14" s="4" t="s">
        <v>47</v>
      </c>
      <c r="F14" s="5" t="s">
        <v>53</v>
      </c>
      <c r="G14" s="8"/>
      <c r="H14" s="4" t="s">
        <v>19</v>
      </c>
      <c r="I14" s="4" t="s">
        <v>20</v>
      </c>
      <c r="J14" s="4" t="s">
        <v>21</v>
      </c>
      <c r="K14" s="4" t="s">
        <v>22</v>
      </c>
      <c r="L14" s="4" t="s">
        <v>54</v>
      </c>
      <c r="M14" s="7" t="str">
        <f t="shared" si="0"/>
        <v>不同</v>
      </c>
    </row>
    <row r="15" ht="24" spans="1:13">
      <c r="A15" s="4">
        <v>13</v>
      </c>
      <c r="B15" s="4">
        <v>2024200707</v>
      </c>
      <c r="C15" s="4" t="s">
        <v>55</v>
      </c>
      <c r="D15" s="4" t="s">
        <v>34</v>
      </c>
      <c r="E15" s="4" t="s">
        <v>47</v>
      </c>
      <c r="F15" s="5" t="s">
        <v>56</v>
      </c>
      <c r="G15" s="9"/>
      <c r="H15" s="4" t="s">
        <v>19</v>
      </c>
      <c r="I15" s="4" t="s">
        <v>20</v>
      </c>
      <c r="J15" s="4" t="s">
        <v>21</v>
      </c>
      <c r="K15" s="4" t="s">
        <v>22</v>
      </c>
      <c r="L15" s="4" t="s">
        <v>57</v>
      </c>
      <c r="M15" s="7" t="str">
        <f t="shared" si="0"/>
        <v>不同</v>
      </c>
    </row>
  </sheetData>
  <sortState ref="A3:M15">
    <sortCondition ref="E3"/>
  </sortState>
  <mergeCells count="2">
    <mergeCell ref="A1:M1"/>
    <mergeCell ref="G3:G1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ecuace</dc:creator>
  <cp:lastModifiedBy>金字塔</cp:lastModifiedBy>
  <dcterms:created xsi:type="dcterms:W3CDTF">2026-05-25T16:11:00Z</dcterms:created>
  <dcterms:modified xsi:type="dcterms:W3CDTF">2026-05-25T04:00:51Z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68970A3964254363BF136B4552726471_13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1</vt:i4>
  </property>
</Properties>
</file>