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H:\4. 评奖\2022-2023学年\成绩公示\公示版-各年级智育体育成绩\"/>
    </mc:Choice>
  </mc:AlternateContent>
  <xr:revisionPtr revIDLastSave="0" documentId="13_ncr:1_{64EDC4CA-602C-492E-AAF1-3EEA2C4624FF}" xr6:coauthVersionLast="36" xr6:coauthVersionMax="36" xr10:uidLastSave="{00000000-0000-0000-0000-000000000000}"/>
  <bookViews>
    <workbookView xWindow="0" yWindow="0" windowWidth="23040" windowHeight="9300" tabRatio="637" firstSheet="12" activeTab="14" xr2:uid="{00000000-000D-0000-FFFF-FFFF00000000}"/>
  </bookViews>
  <sheets>
    <sheet name="茅班" sheetId="10" r:id="rId1"/>
    <sheet name="茅班体育" sheetId="12" r:id="rId2"/>
    <sheet name="电气-磁浮" sheetId="6" r:id="rId3"/>
    <sheet name="磁浮体育" sheetId="11" r:id="rId4"/>
    <sheet name="电气-电力" sheetId="2" r:id="rId5"/>
    <sheet name="电力体育" sheetId="13" r:id="rId6"/>
    <sheet name="电气-电牵" sheetId="3" r:id="rId7"/>
    <sheet name="电牵体育" sheetId="14" r:id="rId8"/>
    <sheet name="电气-功率" sheetId="4" r:id="rId9"/>
    <sheet name="功率体育" sheetId="15" r:id="rId10"/>
    <sheet name="电气-轨道" sheetId="5" r:id="rId11"/>
    <sheet name="轨道体育" sheetId="17" r:id="rId12"/>
    <sheet name="电子-机器人" sheetId="7" r:id="rId13"/>
    <sheet name="机器人体育" sheetId="18" r:id="rId14"/>
    <sheet name="电子-人工智能" sheetId="8" r:id="rId15"/>
    <sheet name="人工智能体育" sheetId="19" r:id="rId16"/>
    <sheet name="电子-轨道" sheetId="9" r:id="rId17"/>
    <sheet name="电子轨道体育" sheetId="20" r:id="rId18"/>
    <sheet name="智控" sheetId="23" r:id="rId19"/>
    <sheet name="智控体育" sheetId="24" r:id="rId20"/>
  </sheets>
  <definedNames>
    <definedName name="_xlnm._FilterDatabase" localSheetId="2" hidden="1">'电气-磁浮'!$B$1:$AL$19</definedName>
    <definedName name="_xlnm._FilterDatabase" localSheetId="4" hidden="1">'电气-电力'!$B$1:$AE$59</definedName>
    <definedName name="_xlnm._FilterDatabase" localSheetId="6" hidden="1">'电气-电牵'!$B$1:$AK$59</definedName>
    <definedName name="_xlnm._FilterDatabase" localSheetId="8" hidden="1">'电气-功率'!$B$1:$AE$19</definedName>
    <definedName name="_xlnm._FilterDatabase" localSheetId="10" hidden="1">'电气-轨道'!$B$1:$AE$56</definedName>
    <definedName name="_xlnm._FilterDatabase" localSheetId="16" hidden="1">'电子-轨道'!$A$1:$R$23</definedName>
    <definedName name="_xlnm._FilterDatabase" localSheetId="12" hidden="1">'电子-机器人'!$A$1:$R$22</definedName>
    <definedName name="_xlnm._FilterDatabase" localSheetId="14" hidden="1">'电子-人工智能'!$A$1:$R$35</definedName>
  </definedNames>
  <calcPr calcId="179021"/>
</workbook>
</file>

<file path=xl/calcChain.xml><?xml version="1.0" encoding="utf-8"?>
<calcChain xmlns="http://schemas.openxmlformats.org/spreadsheetml/2006/main">
  <c r="I39" i="20" l="1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I3" i="20"/>
  <c r="I2" i="20"/>
  <c r="K56" i="19"/>
  <c r="K55" i="19"/>
  <c r="K54" i="19"/>
  <c r="K53" i="19"/>
  <c r="K52" i="19"/>
  <c r="K51" i="19"/>
  <c r="K50" i="19"/>
  <c r="K49" i="19"/>
  <c r="K48" i="19"/>
  <c r="K47" i="19"/>
  <c r="K46" i="19"/>
  <c r="K45" i="19"/>
  <c r="K44" i="19"/>
  <c r="K43" i="19"/>
  <c r="K42" i="19"/>
  <c r="K41" i="19"/>
  <c r="K40" i="19"/>
  <c r="K39" i="19"/>
  <c r="K38" i="19"/>
  <c r="K37" i="19"/>
  <c r="K36" i="19"/>
  <c r="K35" i="19"/>
  <c r="K34" i="19"/>
  <c r="K33" i="19"/>
  <c r="K32" i="19"/>
  <c r="K31" i="19"/>
  <c r="K30" i="19"/>
  <c r="K29" i="19"/>
  <c r="K28" i="19"/>
  <c r="K27" i="19"/>
  <c r="K26" i="19"/>
  <c r="K25" i="19"/>
  <c r="K24" i="19"/>
  <c r="K23" i="19"/>
  <c r="K22" i="19"/>
  <c r="K21" i="19"/>
  <c r="K20" i="19"/>
  <c r="K19" i="19"/>
  <c r="K18" i="19"/>
  <c r="K17" i="19"/>
  <c r="K16" i="19"/>
  <c r="K15" i="19"/>
  <c r="K14" i="19"/>
  <c r="K13" i="19"/>
  <c r="K12" i="19"/>
  <c r="K11" i="19"/>
  <c r="K10" i="19"/>
  <c r="K9" i="19"/>
  <c r="K8" i="19"/>
  <c r="K7" i="19"/>
  <c r="K6" i="19"/>
  <c r="K5" i="19"/>
  <c r="K4" i="19"/>
  <c r="K3" i="19"/>
  <c r="K2" i="19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I7" i="18"/>
  <c r="I6" i="18"/>
  <c r="I5" i="18"/>
  <c r="I4" i="18"/>
  <c r="I3" i="18"/>
  <c r="I2" i="18"/>
  <c r="H94" i="17" l="1"/>
  <c r="H93" i="17"/>
  <c r="H92" i="17"/>
  <c r="H91" i="17"/>
  <c r="H90" i="17"/>
  <c r="H89" i="17"/>
  <c r="H88" i="17"/>
  <c r="H87" i="17"/>
  <c r="H86" i="17"/>
  <c r="H85" i="17"/>
  <c r="H84" i="17"/>
  <c r="H83" i="17"/>
  <c r="H82" i="17"/>
  <c r="H81" i="17"/>
  <c r="H80" i="17"/>
  <c r="H79" i="17"/>
  <c r="H78" i="17"/>
  <c r="H77" i="17"/>
  <c r="H76" i="17"/>
  <c r="H75" i="17"/>
  <c r="H74" i="17"/>
  <c r="H73" i="17"/>
  <c r="H72" i="17"/>
  <c r="H71" i="17"/>
  <c r="H70" i="17"/>
  <c r="H69" i="17"/>
  <c r="H68" i="17"/>
  <c r="H67" i="17"/>
  <c r="H66" i="17"/>
  <c r="H65" i="17"/>
  <c r="H64" i="17"/>
  <c r="H63" i="17"/>
  <c r="H62" i="17"/>
  <c r="H61" i="17"/>
  <c r="H60" i="17"/>
  <c r="H59" i="17"/>
  <c r="H58" i="17"/>
  <c r="H57" i="17"/>
  <c r="H56" i="17"/>
  <c r="H55" i="17"/>
  <c r="H54" i="17"/>
  <c r="H53" i="17"/>
  <c r="H52" i="17"/>
  <c r="H51" i="17"/>
  <c r="H50" i="17"/>
  <c r="H49" i="17"/>
  <c r="H48" i="17"/>
  <c r="H47" i="17"/>
  <c r="H46" i="17"/>
  <c r="H45" i="17"/>
  <c r="H43" i="17"/>
  <c r="H42" i="17"/>
  <c r="H41" i="17"/>
  <c r="H40" i="17"/>
  <c r="H39" i="17"/>
  <c r="H38" i="17"/>
  <c r="H37" i="17"/>
  <c r="H36" i="17"/>
  <c r="H35" i="17"/>
  <c r="H34" i="17"/>
  <c r="H33" i="17"/>
  <c r="H32" i="17"/>
  <c r="H31" i="17"/>
  <c r="H30" i="17"/>
  <c r="H29" i="17"/>
  <c r="H28" i="17"/>
  <c r="H27" i="17"/>
  <c r="H26" i="17"/>
  <c r="H25" i="17"/>
  <c r="H24" i="17"/>
  <c r="H23" i="17"/>
  <c r="H22" i="17"/>
  <c r="H21" i="17"/>
  <c r="H20" i="17"/>
  <c r="H19" i="17"/>
  <c r="H18" i="17"/>
  <c r="H17" i="17"/>
  <c r="H16" i="17"/>
  <c r="H15" i="17"/>
  <c r="H14" i="17"/>
  <c r="H13" i="17"/>
  <c r="H12" i="17"/>
  <c r="H11" i="17"/>
  <c r="H10" i="17"/>
  <c r="H9" i="17"/>
  <c r="H8" i="17"/>
  <c r="H7" i="17"/>
  <c r="H6" i="17"/>
  <c r="H5" i="17"/>
  <c r="H4" i="17"/>
  <c r="H3" i="17"/>
  <c r="H2" i="17"/>
  <c r="H30" i="15"/>
  <c r="H29" i="15"/>
  <c r="H28" i="15"/>
  <c r="H27" i="15"/>
  <c r="H26" i="15"/>
  <c r="H25" i="15"/>
  <c r="H24" i="15"/>
  <c r="H23" i="15"/>
  <c r="H22" i="15"/>
  <c r="H21" i="15"/>
  <c r="H20" i="15"/>
  <c r="H19" i="15"/>
  <c r="H18" i="15"/>
  <c r="H17" i="15"/>
  <c r="H16" i="15"/>
  <c r="H15" i="15"/>
  <c r="H14" i="15"/>
  <c r="H13" i="15"/>
  <c r="H12" i="15"/>
  <c r="H11" i="15"/>
  <c r="H10" i="15"/>
  <c r="H9" i="15"/>
  <c r="H8" i="15"/>
  <c r="H7" i="15"/>
  <c r="H6" i="15"/>
  <c r="H5" i="15"/>
  <c r="H4" i="15"/>
  <c r="H3" i="15"/>
  <c r="H2" i="15"/>
  <c r="H98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H84" i="14"/>
  <c r="H83" i="14"/>
  <c r="H82" i="14"/>
  <c r="H81" i="14"/>
  <c r="H80" i="14"/>
  <c r="H79" i="14"/>
  <c r="H78" i="14"/>
  <c r="H77" i="14"/>
  <c r="H76" i="14"/>
  <c r="H75" i="14"/>
  <c r="H74" i="14"/>
  <c r="H73" i="14"/>
  <c r="H72" i="14"/>
  <c r="H71" i="14"/>
  <c r="H69" i="14"/>
  <c r="H68" i="14"/>
  <c r="H67" i="14"/>
  <c r="H66" i="14"/>
  <c r="H65" i="14"/>
  <c r="H64" i="14"/>
  <c r="H63" i="14"/>
  <c r="H62" i="14"/>
  <c r="H61" i="14"/>
  <c r="H60" i="14"/>
  <c r="H59" i="14"/>
  <c r="H58" i="14"/>
  <c r="H57" i="14"/>
  <c r="H56" i="14"/>
  <c r="H55" i="14"/>
  <c r="H54" i="14"/>
  <c r="H53" i="14"/>
  <c r="H52" i="14"/>
  <c r="H51" i="14"/>
  <c r="H50" i="14"/>
  <c r="H49" i="14"/>
  <c r="H48" i="14"/>
  <c r="H47" i="14"/>
  <c r="H46" i="14"/>
  <c r="H45" i="14"/>
  <c r="H44" i="14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H8" i="14"/>
  <c r="H7" i="14"/>
  <c r="H6" i="14"/>
  <c r="H5" i="14"/>
  <c r="H4" i="14"/>
  <c r="H3" i="14"/>
  <c r="H2" i="14"/>
  <c r="I99" i="13"/>
  <c r="I98" i="13"/>
  <c r="I97" i="13"/>
  <c r="I96" i="13"/>
  <c r="I95" i="13"/>
  <c r="I94" i="13"/>
  <c r="I93" i="13"/>
  <c r="I92" i="13"/>
  <c r="I91" i="13"/>
  <c r="I90" i="13"/>
  <c r="I89" i="13"/>
  <c r="I88" i="13"/>
  <c r="I87" i="13"/>
  <c r="I86" i="13"/>
  <c r="I85" i="13"/>
  <c r="I84" i="13"/>
  <c r="I83" i="13"/>
  <c r="I82" i="13"/>
  <c r="I81" i="13"/>
  <c r="I80" i="13"/>
  <c r="I79" i="13"/>
  <c r="I78" i="13"/>
  <c r="I77" i="13"/>
  <c r="I76" i="13"/>
  <c r="I75" i="13"/>
  <c r="I74" i="13"/>
  <c r="I73" i="13"/>
  <c r="I72" i="13"/>
  <c r="I71" i="13"/>
  <c r="I70" i="13"/>
  <c r="I69" i="13"/>
  <c r="I68" i="13"/>
  <c r="I67" i="13"/>
  <c r="I66" i="13"/>
  <c r="I65" i="13"/>
  <c r="I64" i="13"/>
  <c r="I63" i="13"/>
  <c r="I62" i="13"/>
  <c r="I61" i="13"/>
  <c r="I60" i="13"/>
  <c r="I59" i="13"/>
  <c r="I58" i="13"/>
  <c r="I57" i="13"/>
  <c r="I56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I3" i="13"/>
  <c r="I2" i="13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4" i="11"/>
  <c r="H3" i="11"/>
  <c r="H2" i="11"/>
</calcChain>
</file>

<file path=xl/sharedStrings.xml><?xml version="1.0" encoding="utf-8"?>
<sst xmlns="http://schemas.openxmlformats.org/spreadsheetml/2006/main" count="3503" uniqueCount="1206">
  <si>
    <t>班级</t>
  </si>
  <si>
    <t>姓名</t>
  </si>
  <si>
    <t>学号</t>
  </si>
  <si>
    <t>MCU原理及现代电子系统(含实验)【必】【4.0学分】</t>
  </si>
  <si>
    <t>电机学AⅡ(含实验)【必】【2.0学分】</t>
  </si>
  <si>
    <t>电力电子技术A(含实验)【必】【4.0学分】</t>
  </si>
  <si>
    <t>工程力学C【必】【3.0学分】</t>
  </si>
  <si>
    <t>毛泽东思想和中国特色社会主义理论体系概论【必】【3.0学分】</t>
  </si>
  <si>
    <t>形势与政策V【必】【0.0学分】</t>
  </si>
  <si>
    <t>自动控制原理(含实验)【必】【4.0学分】</t>
  </si>
  <si>
    <t>城轨交通供电系统及其自动化【必】【3.0学分】</t>
  </si>
  <si>
    <t>城轨交通牵引系统及控制(含实验)【必】【3.0学分】</t>
  </si>
  <si>
    <t>电磁悬浮与线性驱动(含实验)【必】【2.0学分】</t>
  </si>
  <si>
    <t>电力系统分析B【必】【3.0学分】</t>
  </si>
  <si>
    <t>电气测量技术(含实验)【必】【2.0学分】</t>
  </si>
  <si>
    <t>计算机网络与通信【必】【2.0学分】</t>
  </si>
  <si>
    <t>习近平新时代中国特色社会主义思想概论【必】【3.0学分】</t>
  </si>
  <si>
    <t>形势与政策VⅠ【必】【0.0学分】</t>
  </si>
  <si>
    <t>军事技能【必】【2.0学分】</t>
  </si>
  <si>
    <t>城轨综合监控技术【限】【2.0学分】</t>
  </si>
  <si>
    <t>检测技术与故障诊断【限】【2.0学分】</t>
  </si>
  <si>
    <t>牵引电机与电器【限】【2.0学分】</t>
  </si>
  <si>
    <t>自选课1</t>
  </si>
  <si>
    <t>自选课2</t>
  </si>
  <si>
    <t>自选课3</t>
  </si>
  <si>
    <t>自选课4</t>
  </si>
  <si>
    <t>自选课5</t>
  </si>
  <si>
    <t>选修课</t>
  </si>
  <si>
    <t>加权平均分</t>
  </si>
  <si>
    <t>体育健康课程Ⅰ【必】【0.5.0学分】</t>
  </si>
  <si>
    <t>体育健康课程Ⅱ【必】【0.5.0学分】</t>
  </si>
  <si>
    <t>体育Ⅲ【必】【0.5.0学分】</t>
  </si>
  <si>
    <t>电气(磁浮)2020-01班</t>
  </si>
  <si>
    <t>肖泰宇</t>
  </si>
  <si>
    <t>2020112578</t>
  </si>
  <si>
    <t/>
  </si>
  <si>
    <t>高雪婷</t>
  </si>
  <si>
    <t>2020111672</t>
  </si>
  <si>
    <t>刘子曦</t>
  </si>
  <si>
    <t>2020111645</t>
  </si>
  <si>
    <t>邓克灵</t>
  </si>
  <si>
    <t>2020111836</t>
  </si>
  <si>
    <t>李文康</t>
  </si>
  <si>
    <t>2020111362</t>
  </si>
  <si>
    <t>李雪莲</t>
  </si>
  <si>
    <t>2020111867</t>
  </si>
  <si>
    <t>田龙</t>
  </si>
  <si>
    <t>2020111914</t>
  </si>
  <si>
    <t>黄熙杰</t>
  </si>
  <si>
    <t>2020111869</t>
  </si>
  <si>
    <t>张乐乐</t>
  </si>
  <si>
    <t>2020111670</t>
  </si>
  <si>
    <t>陈俊宏</t>
  </si>
  <si>
    <t>2020111779</t>
  </si>
  <si>
    <t>96</t>
  </si>
  <si>
    <t>谢维聪</t>
  </si>
  <si>
    <t>2016113140</t>
  </si>
  <si>
    <t>薛昆</t>
  </si>
  <si>
    <t>2020111690</t>
  </si>
  <si>
    <t>瞿泽林</t>
  </si>
  <si>
    <t>2020111637</t>
  </si>
  <si>
    <t>李章森</t>
  </si>
  <si>
    <t>2020111829</t>
  </si>
  <si>
    <t>51,72</t>
  </si>
  <si>
    <t>李畅</t>
  </si>
  <si>
    <t>2020111735</t>
  </si>
  <si>
    <t>刘正昊</t>
  </si>
  <si>
    <t>2020111671</t>
  </si>
  <si>
    <t>李金炜</t>
  </si>
  <si>
    <t>2020111729</t>
  </si>
  <si>
    <t>徐康</t>
  </si>
  <si>
    <t>2020111795</t>
  </si>
  <si>
    <t>87</t>
  </si>
  <si>
    <t>茅润申</t>
  </si>
  <si>
    <t>2020113934</t>
  </si>
  <si>
    <t>何桂金</t>
  </si>
  <si>
    <t>2020111975</t>
  </si>
  <si>
    <t>王宇</t>
  </si>
  <si>
    <t>2020111786</t>
  </si>
  <si>
    <t>周林霞</t>
  </si>
  <si>
    <t>2020111807</t>
  </si>
  <si>
    <t>陈震</t>
  </si>
  <si>
    <t>2020111855</t>
  </si>
  <si>
    <t>陈桂平</t>
  </si>
  <si>
    <t>2020111909</t>
  </si>
  <si>
    <t>杨凯予</t>
  </si>
  <si>
    <t>2020111830</t>
  </si>
  <si>
    <t>张瀚元</t>
  </si>
  <si>
    <t>2020111784</t>
  </si>
  <si>
    <t>70.9</t>
  </si>
  <si>
    <t>倪子阳</t>
  </si>
  <si>
    <t>2020111919</t>
  </si>
  <si>
    <t>尼玛潘多</t>
  </si>
  <si>
    <t>2020111710</t>
  </si>
  <si>
    <t>洛桑旦增</t>
  </si>
  <si>
    <t>2020111827</t>
  </si>
  <si>
    <t>沈思羽</t>
  </si>
  <si>
    <t>2018112173</t>
  </si>
  <si>
    <t>序号</t>
  </si>
  <si>
    <t>性别</t>
  </si>
  <si>
    <t>ELEC004512单片机原理(含实验)[必][2.0学分]</t>
  </si>
  <si>
    <t>ELEC004012电力电子技术A(含实验)[必][4.0学分]</t>
  </si>
  <si>
    <t>ELEC004412电力系统分析A(含实验)[必][4.0学分]</t>
  </si>
  <si>
    <t>ELEC005912电力系统继电保护原理(含实验)[必][3.0学分]</t>
  </si>
  <si>
    <t>ELEC006912电力系统暂态分析(含实验)[必][2.0学分]</t>
  </si>
  <si>
    <t>ELEC004312电气测量技术(含实验)[必][2.0学分]</t>
  </si>
  <si>
    <t>ELEC006812发电厂电气部分(含实验)[必][3.0学分]</t>
  </si>
  <si>
    <t>ELEC005812高电压技术(含实验)[必][3.0学分]</t>
  </si>
  <si>
    <t>MECH000612工程力学C[必][3.0学分]</t>
  </si>
  <si>
    <t>MARX001111习近平新时代中国特色社会主义思想概论[必][3.0学分]</t>
  </si>
  <si>
    <t>ELEC005312计算机网络与通信[必][2.0学分]</t>
  </si>
  <si>
    <t>PAFD000211军事技能[必][2.0学分]</t>
  </si>
  <si>
    <t>MARX001011毛泽东思想和中国特色社会主义理论体系概论[必][3.0学分]</t>
  </si>
  <si>
    <t>MARX022211形势与政策V[必][0.0学分]</t>
  </si>
  <si>
    <t>MARX022311形势与政策VⅠ[必][0.0学分]</t>
  </si>
  <si>
    <t>ELEC004812电机学AⅠ[必][4.0学分]</t>
  </si>
  <si>
    <t>ELEC005012电机学AⅡ(含实验)[必][2.0学分]</t>
  </si>
  <si>
    <t>ELEC004612电机学B[必][4.0学分]</t>
  </si>
  <si>
    <t>ELEC005112MCU原理及现代电子系统(含实验)[必][4.0学分]</t>
  </si>
  <si>
    <t>ELEC009812半导体材料[必][2.0学分]</t>
  </si>
  <si>
    <t>PHYS002412半导体物理[必][3.0学分]</t>
  </si>
  <si>
    <t>ELEC008712电力电子装置与控制[必][2.0学分]</t>
  </si>
  <si>
    <t>ELEC008112电力牵引传动与控制(含实验)[必][2.0学分]</t>
  </si>
  <si>
    <t>ELEC005212电力系统分析B[必][3.0学分]</t>
  </si>
  <si>
    <t>MECE003012工程传热学[必][2.0学分]</t>
  </si>
  <si>
    <t>ELEC003812工程电磁场[必][3.0学分]</t>
  </si>
  <si>
    <t>ELEC010212功率半导体器件封装设计[必][4.0学分]</t>
  </si>
  <si>
    <t>ELEC010112功率半导体器件工艺[必][4.0学分]</t>
  </si>
  <si>
    <t>ELEC010012功率半导体器件原理[必][3.0学分]</t>
  </si>
  <si>
    <t>ELEC006312供变电技术[必][2.0学分]</t>
  </si>
  <si>
    <t>ELEC006112供电系统(含实验)[必][3.0学分]</t>
  </si>
  <si>
    <t>PHYS009912固体物理B[必][2.0学分]</t>
  </si>
  <si>
    <t>ELEC008312计算机辅助电机设计实训[必][2.0学分]</t>
  </si>
  <si>
    <t>ELEC014912接触网工程(含实验)[必][3.0学分]</t>
  </si>
  <si>
    <t>PHYS001312量子力学B[必][2.0学分]</t>
  </si>
  <si>
    <t>SIST001012模拟电子技术实验[必][1.0学分]</t>
  </si>
  <si>
    <t>ELEC005712数字逻辑设计及应用[必][2.0学分]</t>
  </si>
  <si>
    <t>ELEC008212先进列车运行控制技术[必][2.0学分]</t>
  </si>
  <si>
    <t>ELEC008612现场总线与列车网络控制(含实验)[必][2.0学分]</t>
  </si>
  <si>
    <t>ELEC004112信号与系统(含实验)[必][3.0学分]</t>
  </si>
  <si>
    <t>ELEC006212远动监控技术(含实验)[必][2.0学分]</t>
  </si>
  <si>
    <t>ELEC004212自动控制原理(含实验)[必][4.0学分]</t>
  </si>
  <si>
    <t>ELEC005612自动控制原理B[必][2.0学分]</t>
  </si>
  <si>
    <t>ELEC007412电力电子技术在电力系统中的应用[限][2.0学分]</t>
  </si>
  <si>
    <t>ELEC009012电力电子系统建模与仿真[限][2.0学分]</t>
  </si>
  <si>
    <t>ELEC007312电力系统自动化[限][2.0学分]</t>
  </si>
  <si>
    <t>ELEC007512电气设备状态监测(含实验)[限][2.0学分]</t>
  </si>
  <si>
    <t>SoEM014614高铁经济学导论[限][2.0学分]</t>
  </si>
  <si>
    <t>ELEC008912牵引电机与电器[限][2.0学分]</t>
  </si>
  <si>
    <t>CPRC006415大学生爱情心理学[选][2.0学分]</t>
  </si>
  <si>
    <t>SoAD027914设计美育Ⅰ：从艺术到设计[选][2.0学分]</t>
  </si>
  <si>
    <t>CPRC006815设计心理学:体验与创意[选][2.0学分]</t>
  </si>
  <si>
    <t>CPRC005714心理学与幸福人生[选][2.0学分]</t>
  </si>
  <si>
    <t>SHUM021514音乐与人生[选][2.0学分]</t>
  </si>
  <si>
    <t>PHYE000511体育健康课程Ⅰ[必][0.5学分]</t>
  </si>
  <si>
    <t>PHYE000611体育健康课程Ⅱ[必][0.5学分]</t>
  </si>
  <si>
    <t>体育均分</t>
  </si>
  <si>
    <t>肖婷</t>
  </si>
  <si>
    <t>女</t>
  </si>
  <si>
    <t>电气(茅班)2020-01班</t>
  </si>
  <si>
    <t>何宇钦</t>
  </si>
  <si>
    <t>男</t>
  </si>
  <si>
    <t>刘郅卓</t>
  </si>
  <si>
    <t>郑鹏宇</t>
  </si>
  <si>
    <t>李忠奇</t>
  </si>
  <si>
    <t>戴明洋</t>
  </si>
  <si>
    <t>谭道政</t>
  </si>
  <si>
    <t>张博焓</t>
  </si>
  <si>
    <t>胡文杰</t>
  </si>
  <si>
    <t>赖寒雨</t>
  </si>
  <si>
    <t>汪广祥</t>
  </si>
  <si>
    <t>刘中翰</t>
  </si>
  <si>
    <t>刘知惠</t>
  </si>
  <si>
    <t>杨丰铭</t>
  </si>
  <si>
    <t>李斌</t>
  </si>
  <si>
    <t>陈佳</t>
  </si>
  <si>
    <t>李柯霖</t>
  </si>
  <si>
    <t>贾佳兆</t>
  </si>
  <si>
    <t>周峰</t>
  </si>
  <si>
    <t>田晨</t>
  </si>
  <si>
    <t>王博</t>
  </si>
  <si>
    <t>杜相甫</t>
  </si>
  <si>
    <t>荆钟鸣</t>
  </si>
  <si>
    <t>付继成</t>
  </si>
  <si>
    <t>欧源</t>
  </si>
  <si>
    <t>余彦鹏</t>
  </si>
  <si>
    <t>刘泽松</t>
  </si>
  <si>
    <t>史先硕</t>
  </si>
  <si>
    <t>李默函</t>
  </si>
  <si>
    <t>张棋</t>
  </si>
  <si>
    <t>何沛贤</t>
  </si>
  <si>
    <t>谭闽霞</t>
  </si>
  <si>
    <t>郝怡达</t>
  </si>
  <si>
    <t>孙一峰</t>
  </si>
  <si>
    <t>单片机原理(含实验)【必】【2.0学分】</t>
  </si>
  <si>
    <t>电力系统分析A(含实验)【必】【4.0学分】</t>
  </si>
  <si>
    <t>电力系统继电保护原理(含实验)【必】【3.0学分】</t>
  </si>
  <si>
    <t>电力系统暂态分析(含实验)【必】【2.0学分】</t>
  </si>
  <si>
    <t>发电厂电气部分(含实验)【必】【3.0学分】</t>
  </si>
  <si>
    <t>高电压技术(含实验)【必】【3.0学分】</t>
  </si>
  <si>
    <t>电力电子技术在电力系统中的应用【限】【2.0学分】</t>
  </si>
  <si>
    <t>选修课1</t>
  </si>
  <si>
    <t>选修课2</t>
  </si>
  <si>
    <t>选修课3</t>
  </si>
  <si>
    <t>选修课4</t>
  </si>
  <si>
    <t>选修课5</t>
  </si>
  <si>
    <t>体育Ⅳ【必】【0.5.0学分】</t>
  </si>
  <si>
    <t>电气(电力)2020-01班</t>
  </si>
  <si>
    <t>游雨欣</t>
  </si>
  <si>
    <t>2020111627</t>
  </si>
  <si>
    <t>电气(电力)2020-03班</t>
  </si>
  <si>
    <t>董霆月</t>
  </si>
  <si>
    <t>2020111933</t>
  </si>
  <si>
    <t>周志杰</t>
  </si>
  <si>
    <t>2020111936</t>
  </si>
  <si>
    <t>电气(电力)2020-02班</t>
  </si>
  <si>
    <t>陈田骏</t>
  </si>
  <si>
    <t>2020111782</t>
  </si>
  <si>
    <t>官声强</t>
  </si>
  <si>
    <t>2020111750</t>
  </si>
  <si>
    <t>康嘉琦</t>
  </si>
  <si>
    <t>2020113338</t>
  </si>
  <si>
    <t>胡梓骞</t>
  </si>
  <si>
    <t>2020110537</t>
  </si>
  <si>
    <t>谭旭鹏</t>
  </si>
  <si>
    <t>2020110896</t>
  </si>
  <si>
    <t>周庭龙</t>
  </si>
  <si>
    <t>2020111679</t>
  </si>
  <si>
    <t>吴羽飞</t>
  </si>
  <si>
    <t>2020115289</t>
  </si>
  <si>
    <t>李心悦</t>
  </si>
  <si>
    <t>2020111846</t>
  </si>
  <si>
    <t>毛禹皓</t>
  </si>
  <si>
    <t>2020111842</t>
  </si>
  <si>
    <t>刘钉杉</t>
  </si>
  <si>
    <t>2020111851</t>
  </si>
  <si>
    <t>李尔卓</t>
  </si>
  <si>
    <t>2020115641</t>
  </si>
  <si>
    <t>周经铭</t>
  </si>
  <si>
    <t>2020114656</t>
  </si>
  <si>
    <t>侯世一</t>
  </si>
  <si>
    <t>2020113390</t>
  </si>
  <si>
    <t>李波</t>
  </si>
  <si>
    <t>2020111743</t>
  </si>
  <si>
    <t>陈锐</t>
  </si>
  <si>
    <t>2020111850</t>
  </si>
  <si>
    <t>谢昱韬</t>
  </si>
  <si>
    <t>2020111921</t>
  </si>
  <si>
    <t>张敬敬</t>
  </si>
  <si>
    <t>2020111877</t>
  </si>
  <si>
    <t>诸衣非</t>
  </si>
  <si>
    <t>2020111858</t>
  </si>
  <si>
    <t>刘存博</t>
  </si>
  <si>
    <t>2020111811</t>
  </si>
  <si>
    <t>唐豪</t>
  </si>
  <si>
    <t>2020111852</t>
  </si>
  <si>
    <t>王梓怡</t>
  </si>
  <si>
    <t>2020111778</t>
  </si>
  <si>
    <t>李湛健</t>
  </si>
  <si>
    <t>2020111834</t>
  </si>
  <si>
    <t>朱赵涵</t>
  </si>
  <si>
    <t>2020111755</t>
  </si>
  <si>
    <t>樊璟</t>
  </si>
  <si>
    <t>2020111955</t>
  </si>
  <si>
    <t>张致远</t>
  </si>
  <si>
    <t>2020111640</t>
  </si>
  <si>
    <t>施瀚菲</t>
  </si>
  <si>
    <t>2020111929</t>
  </si>
  <si>
    <t>裴丽超</t>
  </si>
  <si>
    <t>2020111661</t>
  </si>
  <si>
    <t>马钧博</t>
  </si>
  <si>
    <t>2020111801</t>
  </si>
  <si>
    <t>林文权</t>
  </si>
  <si>
    <t>2020111835</t>
  </si>
  <si>
    <t>游诚恺</t>
  </si>
  <si>
    <t>2020111716</t>
  </si>
  <si>
    <t>王嘉玮</t>
  </si>
  <si>
    <t>2020111775</t>
  </si>
  <si>
    <t>姜垚</t>
  </si>
  <si>
    <t>2020111633</t>
  </si>
  <si>
    <t>肖雨萱</t>
  </si>
  <si>
    <t>2020111664</t>
  </si>
  <si>
    <t>吴天骏</t>
  </si>
  <si>
    <t>2020111774</t>
  </si>
  <si>
    <t>李融迪</t>
  </si>
  <si>
    <t>2020111907</t>
  </si>
  <si>
    <t>尹星</t>
  </si>
  <si>
    <t>2020111794</t>
  </si>
  <si>
    <t>丘奕恺</t>
  </si>
  <si>
    <t>2020111862</t>
  </si>
  <si>
    <t>杨添宇</t>
  </si>
  <si>
    <t>2020111777</t>
  </si>
  <si>
    <t>刘虹余</t>
  </si>
  <si>
    <t>2020111957</t>
  </si>
  <si>
    <t>王威宁</t>
  </si>
  <si>
    <t>2020111875</t>
  </si>
  <si>
    <t>王赫阳</t>
  </si>
  <si>
    <t>2020111813</t>
  </si>
  <si>
    <t>张宗振</t>
  </si>
  <si>
    <t>2020111916</t>
  </si>
  <si>
    <t>叶超</t>
  </si>
  <si>
    <t>2020111814</t>
  </si>
  <si>
    <t>马海鑫</t>
  </si>
  <si>
    <t>2020111699</t>
  </si>
  <si>
    <t>周政宏</t>
  </si>
  <si>
    <t>2020111945</t>
  </si>
  <si>
    <t>侯骏博</t>
  </si>
  <si>
    <t>2020111959</t>
  </si>
  <si>
    <t>杨书涵</t>
  </si>
  <si>
    <t>2020111772</t>
  </si>
  <si>
    <t>谢霄阳</t>
  </si>
  <si>
    <t>2020111804</t>
  </si>
  <si>
    <t>曾旭</t>
  </si>
  <si>
    <t>2020111940</t>
  </si>
  <si>
    <t>邓天齐</t>
  </si>
  <si>
    <t>2020113629</t>
  </si>
  <si>
    <t>岳立川</t>
  </si>
  <si>
    <t>2020111796</t>
  </si>
  <si>
    <t>魏俊杰</t>
  </si>
  <si>
    <t>2020111946</t>
  </si>
  <si>
    <t>苏周豪</t>
  </si>
  <si>
    <t>2020111879</t>
  </si>
  <si>
    <t>李天宇</t>
  </si>
  <si>
    <t>2020111863</t>
  </si>
  <si>
    <t>李伟</t>
  </si>
  <si>
    <t>2020111797</t>
  </si>
  <si>
    <t>何威志</t>
  </si>
  <si>
    <t>2020111706</t>
  </si>
  <si>
    <t>马子豪</t>
  </si>
  <si>
    <t>2020111856</t>
  </si>
  <si>
    <t>曾潇儒</t>
  </si>
  <si>
    <t>2020111904</t>
  </si>
  <si>
    <t>胡锦泽</t>
  </si>
  <si>
    <t>2020111742</t>
  </si>
  <si>
    <t>梁艺栊</t>
  </si>
  <si>
    <t>2020111806</t>
  </si>
  <si>
    <t>朱泓毅</t>
  </si>
  <si>
    <t>2020111958</t>
  </si>
  <si>
    <t>姚泓凯</t>
  </si>
  <si>
    <t>2020111942</t>
  </si>
  <si>
    <t>师钲欣</t>
  </si>
  <si>
    <t>2020111848</t>
  </si>
  <si>
    <t>田博</t>
  </si>
  <si>
    <t>2020111937</t>
  </si>
  <si>
    <t>管凯辉</t>
  </si>
  <si>
    <t>2020111843</t>
  </si>
  <si>
    <t>郭向懿</t>
  </si>
  <si>
    <t>2020111809</t>
  </si>
  <si>
    <t>樊力硕</t>
  </si>
  <si>
    <t>2019111769</t>
  </si>
  <si>
    <t>季小雷</t>
  </si>
  <si>
    <t>2020111781</t>
  </si>
  <si>
    <t>王钰博</t>
  </si>
  <si>
    <t>2020111800</t>
  </si>
  <si>
    <t>邓茂延</t>
  </si>
  <si>
    <t>2020111970</t>
  </si>
  <si>
    <t>李嘉豪</t>
  </si>
  <si>
    <t>2020115257</t>
  </si>
  <si>
    <t>唐健</t>
  </si>
  <si>
    <t>2020111861</t>
  </si>
  <si>
    <t>龚宇祺</t>
  </si>
  <si>
    <t>2020111665</t>
  </si>
  <si>
    <t>李奎</t>
  </si>
  <si>
    <t>2020111860</t>
  </si>
  <si>
    <t>罗嗣朋</t>
  </si>
  <si>
    <t>2020111727</t>
  </si>
  <si>
    <t>彭逸桐</t>
  </si>
  <si>
    <t>2020111643</t>
  </si>
  <si>
    <t>刘恒</t>
  </si>
  <si>
    <t>2020111712</t>
  </si>
  <si>
    <t>祝展鹏</t>
  </si>
  <si>
    <t>2020111748</t>
  </si>
  <si>
    <t>杨心蕾</t>
  </si>
  <si>
    <t>2020111910</t>
  </si>
  <si>
    <t>陈智良</t>
  </si>
  <si>
    <t>2020111893</t>
  </si>
  <si>
    <t>钟林生</t>
  </si>
  <si>
    <t>2020111864</t>
  </si>
  <si>
    <t>杨然</t>
  </si>
  <si>
    <t>2020111881</t>
  </si>
  <si>
    <t>罗学文</t>
  </si>
  <si>
    <t>2020111693</t>
  </si>
  <si>
    <t>李阳</t>
  </si>
  <si>
    <t>2020111954</t>
  </si>
  <si>
    <t>肖润涛</t>
  </si>
  <si>
    <t>2020111705</t>
  </si>
  <si>
    <t>涂煜哲</t>
  </si>
  <si>
    <t>2020111726</t>
  </si>
  <si>
    <t>樊启越</t>
  </si>
  <si>
    <t>2020111663</t>
  </si>
  <si>
    <t>张顼</t>
  </si>
  <si>
    <t>2020111746</t>
  </si>
  <si>
    <t>唐志</t>
  </si>
  <si>
    <t>2020111754</t>
  </si>
  <si>
    <t>郭阳</t>
  </si>
  <si>
    <t>2020111953</t>
  </si>
  <si>
    <t>何龙</t>
  </si>
  <si>
    <t>2020111697</t>
  </si>
  <si>
    <t>同凯璇</t>
  </si>
  <si>
    <t>2020111761</t>
  </si>
  <si>
    <t>于理</t>
  </si>
  <si>
    <t>2020111724</t>
  </si>
  <si>
    <t>王子安</t>
  </si>
  <si>
    <t>2020111872</t>
  </si>
  <si>
    <t>王灿</t>
  </si>
  <si>
    <t>2020111730</t>
  </si>
  <si>
    <t>电力电子装置与控制【必】【2.0学分】</t>
  </si>
  <si>
    <t>电力牵引传动与控制(含实验)【必】【2.0学分】</t>
  </si>
  <si>
    <t>计算机辅助电机设计实训【必】【2.0学分】</t>
  </si>
  <si>
    <t>现场总线与列车网络控制(含实验)【必】【2.0学分】</t>
  </si>
  <si>
    <t>电力电子系统建模与仿真【限】【2.0学分】</t>
  </si>
  <si>
    <t>自选课6</t>
  </si>
  <si>
    <t>选修课6</t>
  </si>
  <si>
    <t>体育Ⅰ【必】【1.0学分】</t>
  </si>
  <si>
    <t>电气(电牵)2020-01班</t>
  </si>
  <si>
    <t>谈思睿</t>
  </si>
  <si>
    <t>2020111636</t>
  </si>
  <si>
    <t>电气(电牵)2020-03班</t>
  </si>
  <si>
    <t>韩博文</t>
  </si>
  <si>
    <t>2020111962</t>
  </si>
  <si>
    <t>王俊程</t>
  </si>
  <si>
    <t>2020110324</t>
  </si>
  <si>
    <t>刘明昊</t>
  </si>
  <si>
    <t>2020111686</t>
  </si>
  <si>
    <t>汤荣杰</t>
  </si>
  <si>
    <t>2020111666</t>
  </si>
  <si>
    <t>万淋</t>
  </si>
  <si>
    <t>2020111947</t>
  </si>
  <si>
    <t>电气(电牵)2020-02班</t>
  </si>
  <si>
    <t>毛希玄</t>
  </si>
  <si>
    <t>2020113671</t>
  </si>
  <si>
    <t>史润博</t>
  </si>
  <si>
    <t>2020111838</t>
  </si>
  <si>
    <t>杨骁</t>
  </si>
  <si>
    <t>2020111831</t>
  </si>
  <si>
    <t>李衡优</t>
  </si>
  <si>
    <t>2020111629</t>
  </si>
  <si>
    <t>胡稀苓</t>
  </si>
  <si>
    <t>2020111644</t>
  </si>
  <si>
    <t>王禹哲</t>
  </si>
  <si>
    <t>2020111900</t>
  </si>
  <si>
    <t>李仁浩</t>
  </si>
  <si>
    <t>2020111874</t>
  </si>
  <si>
    <t>谢宇帆</t>
  </si>
  <si>
    <t>2020111738</t>
  </si>
  <si>
    <t>管文韬</t>
  </si>
  <si>
    <t>2020111667</t>
  </si>
  <si>
    <t>刘大陆</t>
  </si>
  <si>
    <t>2020111871</t>
  </si>
  <si>
    <t>黄子桐</t>
  </si>
  <si>
    <t>2020111976</t>
  </si>
  <si>
    <t>王煜朝</t>
  </si>
  <si>
    <t>2020110952</t>
  </si>
  <si>
    <t>刘靖宇</t>
  </si>
  <si>
    <t>2020111930</t>
  </si>
  <si>
    <t>钟文龙</t>
  </si>
  <si>
    <t>2020111901</t>
  </si>
  <si>
    <t>温雲森</t>
  </si>
  <si>
    <t>2020111684</t>
  </si>
  <si>
    <t>谢子谦</t>
  </si>
  <si>
    <t>2020111956</t>
  </si>
  <si>
    <t>孙阳</t>
  </si>
  <si>
    <t>2020111696</t>
  </si>
  <si>
    <t>马翔</t>
  </si>
  <si>
    <t>2020111628</t>
  </si>
  <si>
    <t>关明睿</t>
  </si>
  <si>
    <t>2020111655</t>
  </si>
  <si>
    <t>唐雨田</t>
  </si>
  <si>
    <t>2020111648</t>
  </si>
  <si>
    <t>周翔</t>
  </si>
  <si>
    <t>2020117075</t>
  </si>
  <si>
    <t>邹宇</t>
  </si>
  <si>
    <t>2020111839</t>
  </si>
  <si>
    <t>刘鑫</t>
  </si>
  <si>
    <t>2020111883</t>
  </si>
  <si>
    <t>黄友生</t>
  </si>
  <si>
    <t>2020111967</t>
  </si>
  <si>
    <t>李弘博</t>
  </si>
  <si>
    <t>2020111626</t>
  </si>
  <si>
    <t>唐锦河</t>
  </si>
  <si>
    <t>2020116343</t>
  </si>
  <si>
    <t>王宇航</t>
  </si>
  <si>
    <t>2020111857</t>
  </si>
  <si>
    <t>杨鑫宇</t>
  </si>
  <si>
    <t>2020111888</t>
  </si>
  <si>
    <t>曹明威</t>
  </si>
  <si>
    <t>2020111903</t>
  </si>
  <si>
    <t>施敏乐</t>
  </si>
  <si>
    <t>2020111949</t>
  </si>
  <si>
    <t>卢晓旸</t>
  </si>
  <si>
    <t>2020111892</t>
  </si>
  <si>
    <t>易云天</t>
  </si>
  <si>
    <t>2020111659</t>
  </si>
  <si>
    <t>王帅龙</t>
  </si>
  <si>
    <t>2020110719</t>
  </si>
  <si>
    <t>柏帅</t>
  </si>
  <si>
    <t>2020111889</t>
  </si>
  <si>
    <t>吴正雨</t>
  </si>
  <si>
    <t>2020111802</t>
  </si>
  <si>
    <t>潘力铭</t>
  </si>
  <si>
    <t>2020111765</t>
  </si>
  <si>
    <t>张长久</t>
  </si>
  <si>
    <t>2020111825</t>
  </si>
  <si>
    <t>韩一鸣</t>
  </si>
  <si>
    <t>2020111961</t>
  </si>
  <si>
    <t>祁鹏飞</t>
  </si>
  <si>
    <t>2020111639</t>
  </si>
  <si>
    <t>陶欢欢</t>
  </si>
  <si>
    <t>2020111917</t>
  </si>
  <si>
    <t>杨礼</t>
  </si>
  <si>
    <t>2020111793</t>
  </si>
  <si>
    <t>刘国强</t>
  </si>
  <si>
    <t>2020111902</t>
  </si>
  <si>
    <t>邱庆龄</t>
  </si>
  <si>
    <t>2020111828</t>
  </si>
  <si>
    <t>张铨哲</t>
  </si>
  <si>
    <t>2020111715</t>
  </si>
  <si>
    <t>孙艺恒</t>
  </si>
  <si>
    <t>2020111951</t>
  </si>
  <si>
    <t>张馨匀</t>
  </si>
  <si>
    <t>2020111357</t>
  </si>
  <si>
    <t>曾冬亮</t>
  </si>
  <si>
    <t>2020111927</t>
  </si>
  <si>
    <t>杨光</t>
  </si>
  <si>
    <t>2020111854</t>
  </si>
  <si>
    <t>彭逸飞</t>
  </si>
  <si>
    <t>2020111789</t>
  </si>
  <si>
    <t>王东麟</t>
  </si>
  <si>
    <t>2020111717</t>
  </si>
  <si>
    <t>孔德攀</t>
  </si>
  <si>
    <t>2020111913</t>
  </si>
  <si>
    <t>刘芝雨</t>
  </si>
  <si>
    <t>2020111969</t>
  </si>
  <si>
    <t>赵正磊</t>
  </si>
  <si>
    <t>2020111973</t>
  </si>
  <si>
    <t>王涵阳</t>
  </si>
  <si>
    <t>2020113846</t>
  </si>
  <si>
    <t>叶豪</t>
  </si>
  <si>
    <t>2020111783</t>
  </si>
  <si>
    <t>赵业鑫</t>
  </si>
  <si>
    <t>2020111960</t>
  </si>
  <si>
    <t>王居一</t>
  </si>
  <si>
    <t>2020111752</t>
  </si>
  <si>
    <t>张舜一</t>
  </si>
  <si>
    <t>2020111943</t>
  </si>
  <si>
    <t>陈雪莲</t>
  </si>
  <si>
    <t>2020111939</t>
  </si>
  <si>
    <t>吴文攀</t>
  </si>
  <si>
    <t>2020111707</t>
  </si>
  <si>
    <t>李想</t>
  </si>
  <si>
    <t>2020111920</t>
  </si>
  <si>
    <t>陈倩倩</t>
  </si>
  <si>
    <t>2020111702</t>
  </si>
  <si>
    <t>江飞洲</t>
  </si>
  <si>
    <t>2017111797</t>
  </si>
  <si>
    <t>杨向飞</t>
  </si>
  <si>
    <t>2020111895</t>
  </si>
  <si>
    <t>余丞</t>
  </si>
  <si>
    <t>2020111711</t>
  </si>
  <si>
    <t>宋兴林</t>
  </si>
  <si>
    <t>2020111700</t>
  </si>
  <si>
    <t>蒋熊伟</t>
  </si>
  <si>
    <t>2020111971</t>
  </si>
  <si>
    <t>赵曼乔</t>
  </si>
  <si>
    <t>2020111683</t>
  </si>
  <si>
    <t>王浩然</t>
  </si>
  <si>
    <t>2020111932</t>
  </si>
  <si>
    <t>刘宇</t>
  </si>
  <si>
    <t>2020111674</t>
  </si>
  <si>
    <t>许州阳</t>
  </si>
  <si>
    <t>2020111773</t>
  </si>
  <si>
    <t>宋雅琴</t>
  </si>
  <si>
    <t>2020111876</t>
  </si>
  <si>
    <t>刘靖程</t>
  </si>
  <si>
    <t>2020111725</t>
  </si>
  <si>
    <t>曲伯昕</t>
  </si>
  <si>
    <t>2020111731</t>
  </si>
  <si>
    <t>肖世奥</t>
  </si>
  <si>
    <t>2020111053</t>
  </si>
  <si>
    <t>周浩炜</t>
  </si>
  <si>
    <t>2020111966</t>
  </si>
  <si>
    <t>王斐</t>
  </si>
  <si>
    <t>2020111658</t>
  </si>
  <si>
    <t>曹书銘</t>
  </si>
  <si>
    <t>2020111737</t>
  </si>
  <si>
    <t>李骏峰</t>
  </si>
  <si>
    <t>2020111823</t>
  </si>
  <si>
    <t>姜泽豪</t>
  </si>
  <si>
    <t>2020111819</t>
  </si>
  <si>
    <t>韦帅</t>
  </si>
  <si>
    <t>2020111952</t>
  </si>
  <si>
    <t>李孟伦</t>
  </si>
  <si>
    <t>2020111714</t>
  </si>
  <si>
    <t>帅绍泽</t>
  </si>
  <si>
    <t>2020111865</t>
  </si>
  <si>
    <t>刘兴明</t>
  </si>
  <si>
    <t>2020111708</t>
  </si>
  <si>
    <t>马金奕</t>
  </si>
  <si>
    <t>2020111906</t>
  </si>
  <si>
    <t>李骥</t>
  </si>
  <si>
    <t>2020111695</t>
  </si>
  <si>
    <t>葛洪瑞</t>
  </si>
  <si>
    <t>2020111656</t>
  </si>
  <si>
    <t>周佳哲</t>
  </si>
  <si>
    <t>2020111918</t>
  </si>
  <si>
    <t>李宏鑫</t>
  </si>
  <si>
    <t>2020111728</t>
  </si>
  <si>
    <t>杨帆</t>
  </si>
  <si>
    <t>2020111887</t>
  </si>
  <si>
    <t>王育铮</t>
  </si>
  <si>
    <t>2019111829</t>
  </si>
  <si>
    <t>半导体材料【必】【2.0学分】</t>
  </si>
  <si>
    <t>工程传热学【必】【2.0学分】</t>
  </si>
  <si>
    <t>量子力学B【必】【2.0学分】</t>
  </si>
  <si>
    <t>数字逻辑设计及应用【必】【2.0学分】</t>
  </si>
  <si>
    <t>自动控制原理B【必】【2.0学分】</t>
  </si>
  <si>
    <t>半导体物理【必】【3.0学分】</t>
  </si>
  <si>
    <t>功率半导体器件封装设计【必】【4.0学分】</t>
  </si>
  <si>
    <t>功率半导体器件工艺【必】【4.0学分】</t>
  </si>
  <si>
    <t>功率半导体器件原理【必】【3.0学分】</t>
  </si>
  <si>
    <t>固体物理B【必】【2.0学分】</t>
  </si>
  <si>
    <t>电气(功率器件)2020-01班</t>
  </si>
  <si>
    <t>林欣</t>
  </si>
  <si>
    <t>2020111678</t>
  </si>
  <si>
    <t>邱兆丰</t>
  </si>
  <si>
    <t>2020111844</t>
  </si>
  <si>
    <t>刘腾宇</t>
  </si>
  <si>
    <t>2020111826</t>
  </si>
  <si>
    <t>王文烨</t>
  </si>
  <si>
    <t>2020115255</t>
  </si>
  <si>
    <t>廖胤达</t>
  </si>
  <si>
    <t>2020111677</t>
  </si>
  <si>
    <t>罗万鑫</t>
  </si>
  <si>
    <t>2020111713</t>
  </si>
  <si>
    <t>林垚鑫</t>
  </si>
  <si>
    <t>2020111944</t>
  </si>
  <si>
    <t>张昱祺</t>
  </si>
  <si>
    <t>2020114274</t>
  </si>
  <si>
    <t>赵宇川</t>
  </si>
  <si>
    <t>2020111853</t>
  </si>
  <si>
    <t>陈一诺</t>
  </si>
  <si>
    <t>2020111634</t>
  </si>
  <si>
    <t>黄赟昕</t>
  </si>
  <si>
    <t>2020111880</t>
  </si>
  <si>
    <t>杨皓杰</t>
  </si>
  <si>
    <t>2020115433</t>
  </si>
  <si>
    <t>吴同庆</t>
  </si>
  <si>
    <t>2020111890</t>
  </si>
  <si>
    <t>潘原</t>
  </si>
  <si>
    <t>2020111948</t>
  </si>
  <si>
    <t>54,83</t>
  </si>
  <si>
    <t>曾伟明</t>
  </si>
  <si>
    <t>2020111898</t>
  </si>
  <si>
    <t>陈曦</t>
  </si>
  <si>
    <t>2020111749</t>
  </si>
  <si>
    <t>柯磊</t>
  </si>
  <si>
    <t>2020111974</t>
  </si>
  <si>
    <t>王玺</t>
  </si>
  <si>
    <t>2020111885</t>
  </si>
  <si>
    <t>52,84</t>
  </si>
  <si>
    <t>吕牧怿</t>
  </si>
  <si>
    <t>2020111840</t>
  </si>
  <si>
    <t>任鱼</t>
  </si>
  <si>
    <t>2020111815</t>
  </si>
  <si>
    <t>刘师彤</t>
  </si>
  <si>
    <t>2020111662</t>
  </si>
  <si>
    <t>陈哲轩</t>
  </si>
  <si>
    <t>2020112370</t>
  </si>
  <si>
    <t>江湘洲</t>
  </si>
  <si>
    <t>2020111769</t>
  </si>
  <si>
    <t>吴永红</t>
  </si>
  <si>
    <t>2020111675</t>
  </si>
  <si>
    <t>陈钰</t>
  </si>
  <si>
    <t>2020111908</t>
  </si>
  <si>
    <t>王金穗</t>
  </si>
  <si>
    <t>2020111897</t>
  </si>
  <si>
    <t>张必豪</t>
  </si>
  <si>
    <t>2020111790</t>
  </si>
  <si>
    <t>宋子任</t>
  </si>
  <si>
    <t>2020111870</t>
  </si>
  <si>
    <t>刘熙泽</t>
  </si>
  <si>
    <t>2020111758</t>
  </si>
  <si>
    <t>朱培宁</t>
  </si>
  <si>
    <t>2020111680</t>
  </si>
  <si>
    <t>供变电技术【必】【2.0学分】</t>
  </si>
  <si>
    <t>供电系统(含实验)【必】【3.0学分】</t>
  </si>
  <si>
    <t>接触网工程(含实验)【必】【3.0学分】</t>
  </si>
  <si>
    <t>远动监控技术(含实验)【必】【2.0学分】</t>
  </si>
  <si>
    <t>体育健康课程Ⅱ【必】【0.5学分】</t>
  </si>
  <si>
    <t>体育健康课程Ⅰ【必】【0.5学分】</t>
  </si>
  <si>
    <t>体育Ⅲ【必】【0.5学分】</t>
  </si>
  <si>
    <t>电气(轨道)2020-03班</t>
  </si>
  <si>
    <t>吴高阳</t>
  </si>
  <si>
    <t>2020111859</t>
  </si>
  <si>
    <t>电气(轨道)2020-01班</t>
  </si>
  <si>
    <t>刘军</t>
  </si>
  <si>
    <t>2020111646</t>
  </si>
  <si>
    <t>电气(轨道)2020-02班</t>
  </si>
  <si>
    <t>颜星洲</t>
  </si>
  <si>
    <t>2020114894</t>
  </si>
  <si>
    <t>姚泳冰</t>
  </si>
  <si>
    <t>2020111454</t>
  </si>
  <si>
    <t>雷欢</t>
  </si>
  <si>
    <t>2020111647</t>
  </si>
  <si>
    <t>赵琛</t>
  </si>
  <si>
    <t>2020111641</t>
  </si>
  <si>
    <t>何湘民</t>
  </si>
  <si>
    <t>2020111635</t>
  </si>
  <si>
    <t>聂逸杰</t>
  </si>
  <si>
    <t>2020111832</t>
  </si>
  <si>
    <t>贾越</t>
  </si>
  <si>
    <t>2020111915</t>
  </si>
  <si>
    <t>王茂州</t>
  </si>
  <si>
    <t>2020111882</t>
  </si>
  <si>
    <t>杨朔</t>
  </si>
  <si>
    <t>2020112752</t>
  </si>
  <si>
    <t>魏麟欢</t>
  </si>
  <si>
    <t>2020114425</t>
  </si>
  <si>
    <t>富嘉兴</t>
  </si>
  <si>
    <t>2020111931</t>
  </si>
  <si>
    <t>邓可</t>
  </si>
  <si>
    <t>2020111824</t>
  </si>
  <si>
    <t>戴上贺</t>
  </si>
  <si>
    <t>2020111533</t>
  </si>
  <si>
    <t>丁翌函</t>
  </si>
  <si>
    <t>2020111924</t>
  </si>
  <si>
    <t>李名景</t>
  </si>
  <si>
    <t>2020113847</t>
  </si>
  <si>
    <t>叶博阳</t>
  </si>
  <si>
    <t>2020111652</t>
  </si>
  <si>
    <t>魏澜</t>
  </si>
  <si>
    <t>2020111934</t>
  </si>
  <si>
    <t>艾效天</t>
  </si>
  <si>
    <t>2020111625</t>
  </si>
  <si>
    <t>彭洪鑫</t>
  </si>
  <si>
    <t>2020111654</t>
  </si>
  <si>
    <t>谢珂</t>
  </si>
  <si>
    <t>2020115603</t>
  </si>
  <si>
    <t>姜雨</t>
  </si>
  <si>
    <t>2020111768</t>
  </si>
  <si>
    <t>林奕如</t>
  </si>
  <si>
    <t>2020111657</t>
  </si>
  <si>
    <t>谢务</t>
  </si>
  <si>
    <t>2020111638</t>
  </si>
  <si>
    <t>康海彪</t>
  </si>
  <si>
    <t>2020111048</t>
  </si>
  <si>
    <t>王泽群</t>
  </si>
  <si>
    <t>2020111964</t>
  </si>
  <si>
    <t>章可文</t>
  </si>
  <si>
    <t>2020111688</t>
  </si>
  <si>
    <t>高峥</t>
  </si>
  <si>
    <t>2020111760</t>
  </si>
  <si>
    <t>万伟玲</t>
  </si>
  <si>
    <t>2020115044</t>
  </si>
  <si>
    <t>田小宇</t>
  </si>
  <si>
    <t>2020111950</t>
  </si>
  <si>
    <t>李乐鑫</t>
  </si>
  <si>
    <t>2020111938</t>
  </si>
  <si>
    <t>冯浣林</t>
  </si>
  <si>
    <t>2020111682</t>
  </si>
  <si>
    <t>杜书渐</t>
  </si>
  <si>
    <t>2020111822</t>
  </si>
  <si>
    <t>姚海东</t>
  </si>
  <si>
    <t>2020111631</t>
  </si>
  <si>
    <t>谢钰瑄</t>
  </si>
  <si>
    <t>2020117730</t>
  </si>
  <si>
    <t>张滢</t>
  </si>
  <si>
    <t>2020111747</t>
  </si>
  <si>
    <t>凤叶鸣</t>
  </si>
  <si>
    <t>2020111803</t>
  </si>
  <si>
    <t>汪邦宇</t>
  </si>
  <si>
    <t>2020111704</t>
  </si>
  <si>
    <t>王路家驷</t>
  </si>
  <si>
    <t>2020111972</t>
  </si>
  <si>
    <t>曾鹏</t>
  </si>
  <si>
    <t>2020111736</t>
  </si>
  <si>
    <t>周诗尧</t>
  </si>
  <si>
    <t>2020111911</t>
  </si>
  <si>
    <t>张昱隆</t>
  </si>
  <si>
    <t>2019111831</t>
  </si>
  <si>
    <t>张鸿儒</t>
  </si>
  <si>
    <t>2020111968</t>
  </si>
  <si>
    <t>董泽阳</t>
  </si>
  <si>
    <t>2020111816</t>
  </si>
  <si>
    <t>庄修齐</t>
  </si>
  <si>
    <t>2020111642</t>
  </si>
  <si>
    <t>魏川</t>
  </si>
  <si>
    <t>2020111941</t>
  </si>
  <si>
    <t>罗青池</t>
  </si>
  <si>
    <t>2020111740</t>
  </si>
  <si>
    <t>杨镇周</t>
  </si>
  <si>
    <t>2020111905</t>
  </si>
  <si>
    <t>孙佳琪</t>
  </si>
  <si>
    <t>2020111896</t>
  </si>
  <si>
    <t>王梓任</t>
  </si>
  <si>
    <t>2020111812</t>
  </si>
  <si>
    <t>李宇皓</t>
  </si>
  <si>
    <t>2020116342</t>
  </si>
  <si>
    <t>曹振浩</t>
  </si>
  <si>
    <t>2020111771</t>
  </si>
  <si>
    <t>蒋立</t>
  </si>
  <si>
    <t>2020111757</t>
  </si>
  <si>
    <t>李明福</t>
  </si>
  <si>
    <t>2020111788</t>
  </si>
  <si>
    <t>高秦源</t>
  </si>
  <si>
    <t>2020111776</t>
  </si>
  <si>
    <t>胡家维</t>
  </si>
  <si>
    <t>2020111723</t>
  </si>
  <si>
    <t>顾博睿</t>
  </si>
  <si>
    <t>2020111676</t>
  </si>
  <si>
    <t>苏宇</t>
  </si>
  <si>
    <t>2020111722</t>
  </si>
  <si>
    <t>田冲</t>
  </si>
  <si>
    <t>2020111701</t>
  </si>
  <si>
    <t>杨泽红</t>
  </si>
  <si>
    <t>2020111753</t>
  </si>
  <si>
    <t>赵鹏</t>
  </si>
  <si>
    <t>2020111787</t>
  </si>
  <si>
    <t>朱博</t>
  </si>
  <si>
    <t>2020111912</t>
  </si>
  <si>
    <t>余佳颖</t>
  </si>
  <si>
    <t>2020111770</t>
  </si>
  <si>
    <t>吴传</t>
  </si>
  <si>
    <t>2020111766</t>
  </si>
  <si>
    <t>张玉洁</t>
  </si>
  <si>
    <t>2020111821</t>
  </si>
  <si>
    <t>李静涵</t>
  </si>
  <si>
    <t>2020111741</t>
  </si>
  <si>
    <t>王嘉曦</t>
  </si>
  <si>
    <t>2020111694</t>
  </si>
  <si>
    <t>何业建</t>
  </si>
  <si>
    <t>2020111808</t>
  </si>
  <si>
    <t>曾宇</t>
  </si>
  <si>
    <t>2020111764</t>
  </si>
  <si>
    <t>傅鹏</t>
  </si>
  <si>
    <t>2020111744</t>
  </si>
  <si>
    <t>罗懿帆</t>
  </si>
  <si>
    <t>2020111545</t>
  </si>
  <si>
    <t>买买提艾力·艾买提</t>
  </si>
  <si>
    <t>2020111651</t>
  </si>
  <si>
    <t>方冬鹏</t>
  </si>
  <si>
    <t>2020111734</t>
  </si>
  <si>
    <t>丁强</t>
  </si>
  <si>
    <t>2020111687</t>
  </si>
  <si>
    <t>马维月·马少文</t>
  </si>
  <si>
    <t>2020111799</t>
  </si>
  <si>
    <t>陈祺</t>
  </si>
  <si>
    <t>2020111759</t>
  </si>
  <si>
    <t>王夫杨</t>
  </si>
  <si>
    <t>2020111720</t>
  </si>
  <si>
    <t>黄思瑾</t>
  </si>
  <si>
    <t>2020111719</t>
  </si>
  <si>
    <t>周正罡</t>
  </si>
  <si>
    <t>2020111689</t>
  </si>
  <si>
    <t>彭嘉祺</t>
  </si>
  <si>
    <t>2020111805</t>
  </si>
  <si>
    <t>许安之</t>
  </si>
  <si>
    <t>2020111756</t>
  </si>
  <si>
    <t>任大卫</t>
  </si>
  <si>
    <t>2020111692</t>
  </si>
  <si>
    <t>毛森</t>
  </si>
  <si>
    <t>2020111721</t>
  </si>
  <si>
    <t>郝翊凯</t>
  </si>
  <si>
    <t>2020111873</t>
  </si>
  <si>
    <t>庞观华</t>
  </si>
  <si>
    <t>2020111922</t>
  </si>
  <si>
    <t>陈澍</t>
  </si>
  <si>
    <t>2020111685</t>
  </si>
  <si>
    <t>熊力航</t>
  </si>
  <si>
    <t>2020111763</t>
  </si>
  <si>
    <t>山朝克图</t>
  </si>
  <si>
    <t>2020111681</t>
  </si>
  <si>
    <t>姚心朋</t>
  </si>
  <si>
    <t>2020111709</t>
  </si>
  <si>
    <t>常通</t>
  </si>
  <si>
    <t>2020111963</t>
  </si>
  <si>
    <t>旺青</t>
  </si>
  <si>
    <t>2020111798</t>
  </si>
  <si>
    <t>杨诚</t>
  </si>
  <si>
    <t>2020111649</t>
  </si>
  <si>
    <t>毛泽东思想和中国特色社会主义理论体系概论</t>
  </si>
  <si>
    <t>数字信号处理(含实验)</t>
  </si>
  <si>
    <t>通信原理(含实验)</t>
  </si>
  <si>
    <t>微机原理(含实验)</t>
  </si>
  <si>
    <t>形势与政策V</t>
  </si>
  <si>
    <t>自动控制原理(含实验)</t>
  </si>
  <si>
    <t>限选1</t>
  </si>
  <si>
    <t>限选2</t>
  </si>
  <si>
    <t>限选3</t>
  </si>
  <si>
    <t>计算机网络(含实验)</t>
  </si>
  <si>
    <t>嵌入式系统及应用(含实验)</t>
  </si>
  <si>
    <t>通信电路</t>
  </si>
  <si>
    <t>习近平新时代中国特色社会主义思想概论</t>
  </si>
  <si>
    <t>形势与政策VⅠ</t>
  </si>
  <si>
    <t>限选4</t>
  </si>
  <si>
    <t>限选5</t>
  </si>
  <si>
    <t>限选6</t>
  </si>
  <si>
    <t>自选1</t>
  </si>
  <si>
    <t>自选2</t>
  </si>
  <si>
    <t>自选3</t>
  </si>
  <si>
    <t>自选4</t>
  </si>
  <si>
    <t>自选5</t>
  </si>
  <si>
    <t>自选6</t>
  </si>
  <si>
    <t>自选7</t>
  </si>
  <si>
    <t>自选8</t>
  </si>
  <si>
    <t>自选9</t>
  </si>
  <si>
    <t>自选10</t>
  </si>
  <si>
    <t>自选11</t>
  </si>
  <si>
    <t>体育健康课程Ⅰ</t>
  </si>
  <si>
    <t>体育健康课程Ⅱ</t>
  </si>
  <si>
    <t>体育Ⅱ</t>
  </si>
  <si>
    <t>体育Ⅲ</t>
  </si>
  <si>
    <t>徐思润</t>
  </si>
  <si>
    <t>电子(机器人)2020-01班</t>
  </si>
  <si>
    <t>胡鑫</t>
  </si>
  <si>
    <t>来国梁</t>
  </si>
  <si>
    <t>邱政权</t>
  </si>
  <si>
    <t>张宁</t>
  </si>
  <si>
    <t>蔡骐宇</t>
  </si>
  <si>
    <t>易行聪</t>
  </si>
  <si>
    <t>胡德源</t>
  </si>
  <si>
    <t>廖文星</t>
  </si>
  <si>
    <t>杨云磊</t>
  </si>
  <si>
    <t>钱睿</t>
  </si>
  <si>
    <t>黄嘉丽</t>
  </si>
  <si>
    <t>李天铭</t>
  </si>
  <si>
    <t>刘睿</t>
  </si>
  <si>
    <t>高文博</t>
  </si>
  <si>
    <t>宋宜耿</t>
  </si>
  <si>
    <t>毛翼东</t>
  </si>
  <si>
    <t>吉俊</t>
  </si>
  <si>
    <t>何雨哲</t>
  </si>
  <si>
    <t>包源豪</t>
  </si>
  <si>
    <t>赵子晓</t>
  </si>
  <si>
    <t>章斌颖</t>
  </si>
  <si>
    <t>刘启航</t>
  </si>
  <si>
    <t>金思齐</t>
  </si>
  <si>
    <t>刘裕泽</t>
  </si>
  <si>
    <t>王梓菲</t>
  </si>
  <si>
    <t>邓君麟</t>
  </si>
  <si>
    <t>何一涛</t>
  </si>
  <si>
    <t>葛鑫</t>
  </si>
  <si>
    <t>陈中民</t>
  </si>
  <si>
    <t>雷成</t>
  </si>
  <si>
    <t>胡正雄</t>
  </si>
  <si>
    <t>钟曈林</t>
  </si>
  <si>
    <t>冯永林</t>
  </si>
  <si>
    <t>田宝川</t>
  </si>
  <si>
    <t>鲍子形</t>
  </si>
  <si>
    <t>张佳怡</t>
  </si>
  <si>
    <t>电子(人工)2020-01班</t>
  </si>
  <si>
    <t>张长文</t>
  </si>
  <si>
    <t>钟俊晗</t>
  </si>
  <si>
    <t>陆晟杰</t>
  </si>
  <si>
    <t>李连安琪</t>
  </si>
  <si>
    <t>许成林</t>
  </si>
  <si>
    <t>邓见程</t>
  </si>
  <si>
    <t>付秋涛</t>
  </si>
  <si>
    <t>姜黎</t>
  </si>
  <si>
    <t>代成成</t>
  </si>
  <si>
    <t>朱宏伟</t>
  </si>
  <si>
    <t>陈希臻</t>
  </si>
  <si>
    <t>汤雨珊</t>
  </si>
  <si>
    <t>范梦晴</t>
  </si>
  <si>
    <t>朱冠宇</t>
  </si>
  <si>
    <t>周科延</t>
  </si>
  <si>
    <t>苏琨权</t>
  </si>
  <si>
    <t>翁纤菱</t>
  </si>
  <si>
    <t>何定灏</t>
  </si>
  <si>
    <t>江一和</t>
  </si>
  <si>
    <t>唐堂</t>
  </si>
  <si>
    <t>陈仕瀚</t>
  </si>
  <si>
    <t>李志</t>
  </si>
  <si>
    <t>王清鹏</t>
  </si>
  <si>
    <t>罗宏焱</t>
  </si>
  <si>
    <t>戚琪靖</t>
  </si>
  <si>
    <t>钟炜</t>
  </si>
  <si>
    <t>王玲</t>
  </si>
  <si>
    <t>王哲</t>
  </si>
  <si>
    <t>黄纪云</t>
  </si>
  <si>
    <t>李泊辰</t>
  </si>
  <si>
    <t>秦宣</t>
  </si>
  <si>
    <t>杨元一</t>
  </si>
  <si>
    <t>黄莹</t>
  </si>
  <si>
    <t>于政男</t>
  </si>
  <si>
    <t>蒋浩</t>
  </si>
  <si>
    <t>杨锦涛</t>
  </si>
  <si>
    <t>陆逸翔</t>
  </si>
  <si>
    <t>石培力</t>
  </si>
  <si>
    <t>程航</t>
  </si>
  <si>
    <t>黄智涛</t>
  </si>
  <si>
    <t>米尔阿迪力·吾甫尔</t>
  </si>
  <si>
    <t>王源泉</t>
  </si>
  <si>
    <t>田放</t>
  </si>
  <si>
    <t>张传轩</t>
  </si>
  <si>
    <t>孙曦晨</t>
  </si>
  <si>
    <t>黄震宇</t>
  </si>
  <si>
    <t>王智勇</t>
  </si>
  <si>
    <t>吴思衡</t>
  </si>
  <si>
    <t>李守凡</t>
  </si>
  <si>
    <t>元绍旭</t>
  </si>
  <si>
    <t>董家豪</t>
  </si>
  <si>
    <t>莫佳丽</t>
  </si>
  <si>
    <t>李兆阳</t>
  </si>
  <si>
    <t>谭铃丽</t>
  </si>
  <si>
    <t>电子(轨道)2020-01班</t>
  </si>
  <si>
    <t>杨青华</t>
  </si>
  <si>
    <t>潘骏宇</t>
  </si>
  <si>
    <t>卫玺任</t>
  </si>
  <si>
    <t>陈骥清</t>
  </si>
  <si>
    <t>裴伊宁</t>
  </si>
  <si>
    <t>刘道鹏</t>
  </si>
  <si>
    <t>詹巧伶</t>
  </si>
  <si>
    <t>蒋雯静</t>
  </si>
  <si>
    <t>陈择文</t>
  </si>
  <si>
    <t>陈旭</t>
  </si>
  <si>
    <t>韦裕志</t>
  </si>
  <si>
    <t>蔡润杰</t>
  </si>
  <si>
    <t>胡维英</t>
  </si>
  <si>
    <t>陈继林</t>
  </si>
  <si>
    <t>沈径舟</t>
  </si>
  <si>
    <t>魏冠群</t>
  </si>
  <si>
    <t>瞿沛</t>
  </si>
  <si>
    <t>谢红世</t>
  </si>
  <si>
    <t>朱俊峰</t>
  </si>
  <si>
    <t>庄绪浩</t>
  </si>
  <si>
    <t>李依琳</t>
  </si>
  <si>
    <t>吕寒婷</t>
  </si>
  <si>
    <t>金星宇</t>
  </si>
  <si>
    <t>周碧宇</t>
  </si>
  <si>
    <t>李秋雨</t>
  </si>
  <si>
    <t>胥彦浩</t>
  </si>
  <si>
    <t>陈美洁</t>
  </si>
  <si>
    <t>王梓龙</t>
  </si>
  <si>
    <t>熊智豪</t>
  </si>
  <si>
    <t>但昕</t>
  </si>
  <si>
    <t>杨铠瑞</t>
  </si>
  <si>
    <t>金涛</t>
  </si>
  <si>
    <t>侯逸凡</t>
  </si>
  <si>
    <t>李宇澄</t>
  </si>
  <si>
    <t>杨莉萍</t>
  </si>
  <si>
    <t>陆俊杰</t>
  </si>
  <si>
    <t>智育均分</t>
    <phoneticPr fontId="16" type="noConversion"/>
  </si>
  <si>
    <t>体育平均分</t>
    <phoneticPr fontId="16" type="noConversion"/>
  </si>
  <si>
    <t>智育加权平均分</t>
    <phoneticPr fontId="16" type="noConversion"/>
  </si>
  <si>
    <t>序号</t>
    <phoneticPr fontId="16" type="noConversion"/>
  </si>
  <si>
    <t>序号</t>
    <phoneticPr fontId="16" type="noConversion"/>
  </si>
  <si>
    <t>ELEC015212城轨供变电技术(含低压配电)[必][2.0学分]</t>
  </si>
  <si>
    <t>ELEC015012城轨供电系统(含实验)[必][3.0学分]</t>
  </si>
  <si>
    <t>ELEC014812城轨供电系统继电保护原理(含实验)[必][3.0学分]</t>
  </si>
  <si>
    <t>ELEC015112城轨监控技术(含实验)[必][2.0学分]</t>
  </si>
  <si>
    <t>ELEC014712电力系统分析B(含实验)[必][3.0学分]</t>
  </si>
  <si>
    <t>ELEC014612电气工程与智能控制概论[必][2.0学分]</t>
  </si>
  <si>
    <t>MATH001612概率论与数理统计[必][3.0学分]</t>
  </si>
  <si>
    <t>ELEC014512工程电磁场B[必][2.0学分]</t>
  </si>
  <si>
    <t>SCAI000512计算机程序设计基础[必][3.0学分]</t>
  </si>
  <si>
    <t>SoFL004411通用学术英语[必][2.0学分]</t>
  </si>
  <si>
    <t>MATH000112线性代数B[必][3.0学分]</t>
  </si>
  <si>
    <t>SIST001212数字电子技术实验[必][1.0学分]</t>
  </si>
  <si>
    <t>MATH001912复变函数与积分变换[必][3.0学分]</t>
  </si>
  <si>
    <t>FGEE000712工程制图[必][2.0学分]</t>
  </si>
  <si>
    <t>MATH000812高等数学Ⅰ[必][5.0学分]</t>
  </si>
  <si>
    <t>SCAI000812高级语言程序设计[必][4.0学分]</t>
  </si>
  <si>
    <t>SIST000214通信学科前沿导论[限][2.0学分]</t>
  </si>
  <si>
    <t>CPRC006214大学生心理健康[选][2.0学分]</t>
  </si>
  <si>
    <t>LIBR000514信息检索[选][2.0学分]</t>
  </si>
  <si>
    <t>MARX022011形势与政策Ⅲ[必][0.0学分]</t>
  </si>
  <si>
    <t>SoFL003911职场英语[限][2.0学分]</t>
  </si>
  <si>
    <t>MATH011512高等数学Ⅱ[必][5.0学分]</t>
  </si>
  <si>
    <t>PHYS001112大学物理BⅠ[必][3.0学分]</t>
  </si>
  <si>
    <t>SIST000912模拟电子技术B[必][3.0学分]</t>
  </si>
  <si>
    <t>SoFL000512英语Ⅱ[必][2.0学分]</t>
  </si>
  <si>
    <t>ELEC003414工程伦理[限][2.0学分]</t>
  </si>
  <si>
    <t>ELEC003514工程经济学[限][2.0学分]</t>
  </si>
  <si>
    <t>ELEC003612电路分析AⅠ(含实验)[必][4.0学分]</t>
  </si>
  <si>
    <t>ELEC015815能量储存技术概论[限][2.0学分]</t>
  </si>
  <si>
    <t>ELEC017815电子系统设计与实践[选][2.0学分]</t>
  </si>
  <si>
    <t>SoAD027314西方油画魅力[选][2.0学分]</t>
  </si>
  <si>
    <t>加权分数</t>
  </si>
  <si>
    <t>PHYE000411体育Ⅳ[必][0.5学分]</t>
  </si>
  <si>
    <t>体育加权分数</t>
  </si>
  <si>
    <t>黄永</t>
  </si>
  <si>
    <t>智控2020-01班</t>
  </si>
  <si>
    <t>任龙</t>
  </si>
  <si>
    <t>智控2020-02班</t>
  </si>
  <si>
    <t>项磊</t>
  </si>
  <si>
    <t>智控2020-04班</t>
  </si>
  <si>
    <t>冯思苗</t>
  </si>
  <si>
    <t>李亚雯</t>
  </si>
  <si>
    <t>智控2020-03班</t>
  </si>
  <si>
    <t>王佳斌</t>
  </si>
  <si>
    <t>覃慧夏</t>
  </si>
  <si>
    <t>周冠文</t>
  </si>
  <si>
    <t>陈霖暄</t>
  </si>
  <si>
    <t>李东帅</t>
  </si>
  <si>
    <t>王辉</t>
  </si>
  <si>
    <t>陈欣然</t>
  </si>
  <si>
    <t>马志新</t>
  </si>
  <si>
    <t>王璇璇</t>
  </si>
  <si>
    <t>曹亚鑫</t>
  </si>
  <si>
    <t>熊庆庆</t>
  </si>
  <si>
    <t>林博文</t>
  </si>
  <si>
    <t>屈瑞元</t>
  </si>
  <si>
    <t>郑佳驹</t>
  </si>
  <si>
    <t>高凌峰</t>
  </si>
  <si>
    <t>戈扬</t>
  </si>
  <si>
    <t>杨迤捷</t>
  </si>
  <si>
    <t>杨证瀚</t>
  </si>
  <si>
    <t>席舒熠</t>
  </si>
  <si>
    <t>吴宇忠</t>
  </si>
  <si>
    <t>万志成</t>
  </si>
  <si>
    <t>王毅帆</t>
  </si>
  <si>
    <t>徐松</t>
  </si>
  <si>
    <t>严想</t>
  </si>
  <si>
    <t>鲁馨蔚</t>
  </si>
  <si>
    <t>张成志</t>
  </si>
  <si>
    <t>李其远</t>
  </si>
  <si>
    <t>刘晓航</t>
  </si>
  <si>
    <t>杨硕磊</t>
  </si>
  <si>
    <t>王丽</t>
  </si>
  <si>
    <t>张家欣</t>
  </si>
  <si>
    <t>刘靖琪</t>
  </si>
  <si>
    <t>张宇扬</t>
  </si>
  <si>
    <t>印子帅</t>
  </si>
  <si>
    <t>陈雪驰</t>
  </si>
  <si>
    <t>赵梓杰</t>
  </si>
  <si>
    <t>王秋淋</t>
  </si>
  <si>
    <t>潘雄鸷</t>
  </si>
  <si>
    <t>陈羽坤</t>
  </si>
  <si>
    <t>杨睿</t>
  </si>
  <si>
    <t>牟鹳羽</t>
  </si>
  <si>
    <t>张俊凯</t>
  </si>
  <si>
    <t>张楚麟</t>
  </si>
  <si>
    <t>唐培</t>
  </si>
  <si>
    <t>马瑞</t>
  </si>
  <si>
    <t>仲振宁</t>
  </si>
  <si>
    <t>宋驰</t>
  </si>
  <si>
    <t>吴俊奕</t>
  </si>
  <si>
    <t>刘林浩</t>
  </si>
  <si>
    <t>赵立豪</t>
  </si>
  <si>
    <t>伍盛隆</t>
  </si>
  <si>
    <t>唐浩</t>
  </si>
  <si>
    <t>卞金阳</t>
  </si>
  <si>
    <t>陈之歆</t>
  </si>
  <si>
    <t>向羿承</t>
  </si>
  <si>
    <t>李思进</t>
  </si>
  <si>
    <t>杨文飞</t>
  </si>
  <si>
    <t>张金钰</t>
  </si>
  <si>
    <t>万郭豪</t>
  </si>
  <si>
    <t>李虹蒲</t>
  </si>
  <si>
    <t>付文涛</t>
  </si>
  <si>
    <t>时劭铭</t>
  </si>
  <si>
    <t>刘雨桐</t>
  </si>
  <si>
    <t>赵书磊</t>
  </si>
  <si>
    <t>侯竟</t>
  </si>
  <si>
    <t>宋子欣</t>
  </si>
  <si>
    <t>赵博儒</t>
  </si>
  <si>
    <t>郭成</t>
  </si>
  <si>
    <t>丁浩</t>
  </si>
  <si>
    <t>刘虹兵</t>
  </si>
  <si>
    <t>胡茏颖</t>
  </si>
  <si>
    <t>肖寅吉</t>
  </si>
  <si>
    <t>冮冶</t>
  </si>
  <si>
    <t>廖柯琳</t>
  </si>
  <si>
    <t>张莛曦</t>
  </si>
  <si>
    <t>傅圳坤</t>
  </si>
  <si>
    <t>杨光旭</t>
  </si>
  <si>
    <t>陶俊邑</t>
  </si>
  <si>
    <t>赵春福</t>
  </si>
  <si>
    <t>易星辰</t>
  </si>
  <si>
    <t>林臻</t>
  </si>
  <si>
    <t>陈柯帆</t>
  </si>
  <si>
    <t>程靖宇</t>
  </si>
  <si>
    <t>肖聪</t>
  </si>
  <si>
    <t>高海鑫</t>
  </si>
  <si>
    <t>谭海林</t>
  </si>
  <si>
    <t>秦嘉琪</t>
  </si>
  <si>
    <t>毕书铭</t>
  </si>
  <si>
    <t>黄一丁</t>
  </si>
  <si>
    <t>齐璟元</t>
  </si>
  <si>
    <t>徐佳萌</t>
  </si>
  <si>
    <t>刘欣杰</t>
  </si>
  <si>
    <t>刘登禹</t>
  </si>
  <si>
    <t>郭家骏</t>
  </si>
  <si>
    <t>刘阳子</t>
  </si>
  <si>
    <t>凡启智</t>
  </si>
  <si>
    <t>徐威</t>
  </si>
  <si>
    <t>陈逸伦</t>
  </si>
  <si>
    <t>何思露</t>
  </si>
  <si>
    <t>陈城</t>
  </si>
  <si>
    <t>钟蕾</t>
  </si>
  <si>
    <t>何源</t>
  </si>
  <si>
    <t>文华伟</t>
  </si>
  <si>
    <t>邓铁城</t>
  </si>
  <si>
    <t>吴臻</t>
  </si>
  <si>
    <t>伍维</t>
  </si>
  <si>
    <t>李锦心</t>
  </si>
  <si>
    <t>朱兴鹏</t>
  </si>
  <si>
    <t>周文武</t>
  </si>
  <si>
    <t>范入文</t>
  </si>
  <si>
    <t>周唐</t>
  </si>
  <si>
    <t>谷昀峰</t>
  </si>
  <si>
    <t>杨粲珩</t>
  </si>
  <si>
    <t>余东航</t>
  </si>
  <si>
    <t>体育Ⅳ</t>
  </si>
  <si>
    <r>
      <rPr>
        <b/>
        <sz val="10"/>
        <color rgb="FF000000"/>
        <rFont val="微软雅黑"/>
        <family val="2"/>
        <charset val="134"/>
      </rPr>
      <t>体育均分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</si>
</sst>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Arial Unicode MS"/>
      <family val="2"/>
    </font>
    <font>
      <b/>
      <sz val="10"/>
      <color theme="1"/>
      <name val="Arial Unicode MS"/>
      <family val="2"/>
    </font>
    <font>
      <sz val="11"/>
      <color rgb="FF000000"/>
      <name val="Arial Unicode MS"/>
      <family val="2"/>
    </font>
    <font>
      <sz val="10"/>
      <color rgb="FF000000"/>
      <name val="Arial Unicode MS"/>
      <family val="2"/>
    </font>
    <font>
      <sz val="10"/>
      <color theme="1"/>
      <name val="Arial Unicode MS"/>
      <family val="2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rgb="FFFF0000"/>
      <name val="Arial Unicode MS"/>
      <family val="2"/>
    </font>
    <font>
      <sz val="10"/>
      <name val="Arial Unicode MS"/>
      <family val="2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0"/>
      <color theme="1"/>
      <name val="宋体"/>
      <family val="3"/>
      <charset val="134"/>
      <scheme val="minor"/>
    </font>
    <font>
      <b/>
      <sz val="10"/>
      <color rgb="FFFF0000"/>
      <name val="Arial Unicode MS"/>
      <family val="2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0F0F0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17" fillId="6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4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howOutlineSymbols="0"/>
    <pageSetUpPr autoPageBreaks="0"/>
  </sheetPr>
  <dimension ref="A1:BH21"/>
  <sheetViews>
    <sheetView showGridLines="0" zoomScale="85" zoomScaleNormal="85" workbookViewId="0">
      <selection activeCell="F41" sqref="F41"/>
    </sheetView>
  </sheetViews>
  <sheetFormatPr defaultColWidth="9" defaultRowHeight="13.5"/>
  <cols>
    <col min="1" max="1" width="4.875" style="25" customWidth="1"/>
    <col min="2" max="2" width="10.125" style="25" customWidth="1"/>
    <col min="3" max="3" width="6.25" style="25" customWidth="1"/>
    <col min="4" max="4" width="4.875" style="25" customWidth="1"/>
    <col min="5" max="5" width="18.25" style="25" customWidth="1"/>
    <col min="6" max="60" width="14.375" style="25" customWidth="1"/>
    <col min="61" max="16384" width="9" style="25"/>
  </cols>
  <sheetData>
    <row r="1" spans="1:60" ht="51.95" customHeight="1">
      <c r="A1" s="26" t="s">
        <v>98</v>
      </c>
      <c r="B1" s="26" t="s">
        <v>2</v>
      </c>
      <c r="C1" s="26" t="s">
        <v>1</v>
      </c>
      <c r="D1" s="26" t="s">
        <v>99</v>
      </c>
      <c r="E1" s="26" t="s">
        <v>0</v>
      </c>
      <c r="F1" s="26" t="s">
        <v>100</v>
      </c>
      <c r="G1" s="26" t="s">
        <v>101</v>
      </c>
      <c r="H1" s="26" t="s">
        <v>102</v>
      </c>
      <c r="I1" s="26" t="s">
        <v>103</v>
      </c>
      <c r="J1" s="26" t="s">
        <v>104</v>
      </c>
      <c r="K1" s="26" t="s">
        <v>105</v>
      </c>
      <c r="L1" s="26" t="s">
        <v>106</v>
      </c>
      <c r="M1" s="26" t="s">
        <v>107</v>
      </c>
      <c r="N1" s="26" t="s">
        <v>108</v>
      </c>
      <c r="O1" s="26" t="s">
        <v>109</v>
      </c>
      <c r="P1" s="26" t="s">
        <v>110</v>
      </c>
      <c r="Q1" s="26" t="s">
        <v>111</v>
      </c>
      <c r="R1" s="26" t="s">
        <v>112</v>
      </c>
      <c r="S1" s="26" t="s">
        <v>113</v>
      </c>
      <c r="T1" s="26" t="s">
        <v>114</v>
      </c>
      <c r="U1" s="26" t="s">
        <v>115</v>
      </c>
      <c r="V1" s="26" t="s">
        <v>116</v>
      </c>
      <c r="W1" s="26" t="s">
        <v>117</v>
      </c>
      <c r="X1" s="26" t="s">
        <v>118</v>
      </c>
      <c r="Y1" s="26" t="s">
        <v>119</v>
      </c>
      <c r="Z1" s="26" t="s">
        <v>120</v>
      </c>
      <c r="AA1" s="26" t="s">
        <v>121</v>
      </c>
      <c r="AB1" s="26" t="s">
        <v>122</v>
      </c>
      <c r="AC1" s="26" t="s">
        <v>123</v>
      </c>
      <c r="AD1" s="26" t="s">
        <v>124</v>
      </c>
      <c r="AE1" s="26" t="s">
        <v>125</v>
      </c>
      <c r="AF1" s="26" t="s">
        <v>126</v>
      </c>
      <c r="AG1" s="26" t="s">
        <v>127</v>
      </c>
      <c r="AH1" s="26" t="s">
        <v>128</v>
      </c>
      <c r="AI1" s="26" t="s">
        <v>129</v>
      </c>
      <c r="AJ1" s="26" t="s">
        <v>130</v>
      </c>
      <c r="AK1" s="26" t="s">
        <v>131</v>
      </c>
      <c r="AL1" s="26" t="s">
        <v>132</v>
      </c>
      <c r="AM1" s="26" t="s">
        <v>133</v>
      </c>
      <c r="AN1" s="26" t="s">
        <v>134</v>
      </c>
      <c r="AO1" s="26" t="s">
        <v>135</v>
      </c>
      <c r="AP1" s="26" t="s">
        <v>136</v>
      </c>
      <c r="AQ1" s="26" t="s">
        <v>137</v>
      </c>
      <c r="AR1" s="26" t="s">
        <v>138</v>
      </c>
      <c r="AS1" s="26" t="s">
        <v>139</v>
      </c>
      <c r="AT1" s="26" t="s">
        <v>140</v>
      </c>
      <c r="AU1" s="26" t="s">
        <v>141</v>
      </c>
      <c r="AV1" s="26" t="s">
        <v>142</v>
      </c>
      <c r="AW1" s="26" t="s">
        <v>143</v>
      </c>
      <c r="AX1" s="26" t="s">
        <v>144</v>
      </c>
      <c r="AY1" s="26" t="s">
        <v>145</v>
      </c>
      <c r="AZ1" s="26" t="s">
        <v>146</v>
      </c>
      <c r="BA1" s="26" t="s">
        <v>147</v>
      </c>
      <c r="BB1" s="26" t="s">
        <v>148</v>
      </c>
      <c r="BC1" s="26" t="s">
        <v>149</v>
      </c>
      <c r="BD1" s="26" t="s">
        <v>150</v>
      </c>
      <c r="BE1" s="26" t="s">
        <v>151</v>
      </c>
      <c r="BF1" s="26" t="s">
        <v>152</v>
      </c>
      <c r="BG1" s="26" t="s">
        <v>153</v>
      </c>
      <c r="BH1" s="33" t="s">
        <v>1042</v>
      </c>
    </row>
    <row r="2" spans="1:60" ht="22.5" customHeight="1">
      <c r="A2" s="27">
        <v>1</v>
      </c>
      <c r="B2" s="27">
        <v>2020113633</v>
      </c>
      <c r="C2" s="27" t="s">
        <v>192</v>
      </c>
      <c r="D2" s="27" t="s">
        <v>161</v>
      </c>
      <c r="E2" s="27" t="s">
        <v>159</v>
      </c>
      <c r="F2" s="27">
        <v>96</v>
      </c>
      <c r="G2" s="27">
        <v>81</v>
      </c>
      <c r="H2" s="27">
        <v>90</v>
      </c>
      <c r="I2" s="27">
        <v>87</v>
      </c>
      <c r="J2" s="27">
        <v>89</v>
      </c>
      <c r="K2" s="27">
        <v>95</v>
      </c>
      <c r="L2" s="27">
        <v>92.8</v>
      </c>
      <c r="M2" s="27">
        <v>95</v>
      </c>
      <c r="N2" s="27">
        <v>76</v>
      </c>
      <c r="O2" s="27">
        <v>88</v>
      </c>
      <c r="P2" s="27">
        <v>94</v>
      </c>
      <c r="Q2" s="27">
        <v>85</v>
      </c>
      <c r="R2" s="27">
        <v>85</v>
      </c>
      <c r="S2" s="27">
        <v>97</v>
      </c>
      <c r="T2" s="27">
        <v>97.6</v>
      </c>
      <c r="U2" s="28">
        <v>0</v>
      </c>
      <c r="V2" s="28">
        <v>0</v>
      </c>
      <c r="W2" s="28">
        <v>0</v>
      </c>
      <c r="X2" s="28">
        <v>0</v>
      </c>
      <c r="Y2" s="28">
        <v>0</v>
      </c>
      <c r="Z2" s="28">
        <v>0</v>
      </c>
      <c r="AA2" s="28">
        <v>0</v>
      </c>
      <c r="AB2" s="28">
        <v>0</v>
      </c>
      <c r="AC2" s="28">
        <v>0</v>
      </c>
      <c r="AD2" s="28">
        <v>0</v>
      </c>
      <c r="AE2" s="28">
        <v>0</v>
      </c>
      <c r="AF2" s="28">
        <v>0</v>
      </c>
      <c r="AG2" s="28">
        <v>0</v>
      </c>
      <c r="AH2" s="28">
        <v>0</v>
      </c>
      <c r="AI2" s="28">
        <v>0</v>
      </c>
      <c r="AJ2" s="28">
        <v>0</v>
      </c>
      <c r="AK2" s="28">
        <v>0</v>
      </c>
      <c r="AL2" s="28">
        <v>0</v>
      </c>
      <c r="AM2" s="28">
        <v>0</v>
      </c>
      <c r="AN2" s="28">
        <v>0</v>
      </c>
      <c r="AO2" s="28">
        <v>0</v>
      </c>
      <c r="AP2" s="28">
        <v>0</v>
      </c>
      <c r="AQ2" s="28">
        <v>0</v>
      </c>
      <c r="AR2" s="28">
        <v>0</v>
      </c>
      <c r="AS2" s="28">
        <v>0</v>
      </c>
      <c r="AT2" s="28">
        <v>0</v>
      </c>
      <c r="AU2" s="27">
        <v>96</v>
      </c>
      <c r="AV2" s="28">
        <v>0</v>
      </c>
      <c r="AW2" s="27">
        <v>97</v>
      </c>
      <c r="AX2" s="28">
        <v>0</v>
      </c>
      <c r="AY2" s="28">
        <v>0</v>
      </c>
      <c r="AZ2" s="28">
        <v>0</v>
      </c>
      <c r="BA2" s="28">
        <v>0</v>
      </c>
      <c r="BB2" s="28">
        <v>0</v>
      </c>
      <c r="BC2" s="28">
        <v>0</v>
      </c>
      <c r="BD2" s="28">
        <v>0</v>
      </c>
      <c r="BE2" s="28">
        <v>0</v>
      </c>
      <c r="BF2" s="28">
        <v>0</v>
      </c>
      <c r="BG2" s="28">
        <v>0</v>
      </c>
      <c r="BH2" s="29">
        <v>89.319047619047595</v>
      </c>
    </row>
    <row r="3" spans="1:60" ht="22.5" customHeight="1">
      <c r="A3" s="27">
        <v>2</v>
      </c>
      <c r="B3" s="27">
        <v>2020111792</v>
      </c>
      <c r="C3" s="27" t="s">
        <v>177</v>
      </c>
      <c r="D3" s="27" t="s">
        <v>161</v>
      </c>
      <c r="E3" s="27" t="s">
        <v>159</v>
      </c>
      <c r="F3" s="28">
        <v>0</v>
      </c>
      <c r="G3" s="27">
        <v>77</v>
      </c>
      <c r="H3" s="28">
        <v>0</v>
      </c>
      <c r="I3" s="28">
        <v>0</v>
      </c>
      <c r="J3" s="28">
        <v>0</v>
      </c>
      <c r="K3" s="28">
        <v>0</v>
      </c>
      <c r="L3" s="28">
        <v>0</v>
      </c>
      <c r="M3" s="28">
        <v>0</v>
      </c>
      <c r="N3" s="28">
        <v>0</v>
      </c>
      <c r="O3" s="27">
        <v>87</v>
      </c>
      <c r="P3" s="28">
        <v>0</v>
      </c>
      <c r="Q3" s="27">
        <v>85</v>
      </c>
      <c r="R3" s="27">
        <v>81</v>
      </c>
      <c r="S3" s="27">
        <v>96.8</v>
      </c>
      <c r="T3" s="27">
        <v>100</v>
      </c>
      <c r="U3" s="28">
        <v>0</v>
      </c>
      <c r="V3" s="28">
        <v>0</v>
      </c>
      <c r="W3" s="28">
        <v>0</v>
      </c>
      <c r="X3" s="28">
        <v>0</v>
      </c>
      <c r="Y3" s="27">
        <v>84</v>
      </c>
      <c r="Z3" s="27">
        <v>92</v>
      </c>
      <c r="AA3" s="28">
        <v>0</v>
      </c>
      <c r="AB3" s="28">
        <v>0</v>
      </c>
      <c r="AC3" s="27">
        <v>90</v>
      </c>
      <c r="AD3" s="27">
        <v>91</v>
      </c>
      <c r="AE3" s="28">
        <v>0</v>
      </c>
      <c r="AF3" s="27">
        <v>91.6</v>
      </c>
      <c r="AG3" s="27">
        <v>94</v>
      </c>
      <c r="AH3" s="27">
        <v>87</v>
      </c>
      <c r="AI3" s="28">
        <v>0</v>
      </c>
      <c r="AJ3" s="28">
        <v>0</v>
      </c>
      <c r="AK3" s="27">
        <v>97</v>
      </c>
      <c r="AL3" s="28">
        <v>0</v>
      </c>
      <c r="AM3" s="28">
        <v>0</v>
      </c>
      <c r="AN3" s="27">
        <v>95</v>
      </c>
      <c r="AO3" s="28">
        <v>0</v>
      </c>
      <c r="AP3" s="27">
        <v>93</v>
      </c>
      <c r="AQ3" s="28">
        <v>0</v>
      </c>
      <c r="AR3" s="28">
        <v>0</v>
      </c>
      <c r="AS3" s="28">
        <v>0</v>
      </c>
      <c r="AT3" s="28">
        <v>0</v>
      </c>
      <c r="AU3" s="28">
        <v>0</v>
      </c>
      <c r="AV3" s="27">
        <v>94</v>
      </c>
      <c r="AW3" s="28">
        <v>0</v>
      </c>
      <c r="AX3" s="28">
        <v>0</v>
      </c>
      <c r="AY3" s="28">
        <v>0</v>
      </c>
      <c r="AZ3" s="28">
        <v>0</v>
      </c>
      <c r="BA3" s="28">
        <v>0</v>
      </c>
      <c r="BB3" s="28">
        <v>0</v>
      </c>
      <c r="BC3" s="28">
        <v>0</v>
      </c>
      <c r="BD3" s="28">
        <v>0</v>
      </c>
      <c r="BE3" s="28">
        <v>0</v>
      </c>
      <c r="BF3" s="28">
        <v>0</v>
      </c>
      <c r="BG3" s="28">
        <v>0</v>
      </c>
      <c r="BH3" s="29">
        <v>88.765853658536599</v>
      </c>
    </row>
    <row r="4" spans="1:60" ht="22.5" customHeight="1">
      <c r="A4" s="27">
        <v>3</v>
      </c>
      <c r="B4" s="27">
        <v>2020111732</v>
      </c>
      <c r="C4" s="27" t="s">
        <v>169</v>
      </c>
      <c r="D4" s="27" t="s">
        <v>158</v>
      </c>
      <c r="E4" s="27" t="s">
        <v>159</v>
      </c>
      <c r="F4" s="27">
        <v>89</v>
      </c>
      <c r="G4" s="27">
        <v>85</v>
      </c>
      <c r="H4" s="27">
        <v>85.14</v>
      </c>
      <c r="I4" s="27">
        <v>86</v>
      </c>
      <c r="J4" s="27">
        <v>95</v>
      </c>
      <c r="K4" s="27">
        <v>96</v>
      </c>
      <c r="L4" s="27">
        <v>82.9</v>
      </c>
      <c r="M4" s="27">
        <v>87</v>
      </c>
      <c r="N4" s="27">
        <v>84</v>
      </c>
      <c r="O4" s="27">
        <v>91</v>
      </c>
      <c r="P4" s="27">
        <v>93</v>
      </c>
      <c r="Q4" s="27">
        <v>85</v>
      </c>
      <c r="R4" s="27">
        <v>78</v>
      </c>
      <c r="S4" s="27">
        <v>98</v>
      </c>
      <c r="T4" s="27">
        <v>95.6</v>
      </c>
      <c r="U4" s="28">
        <v>0</v>
      </c>
      <c r="V4" s="28">
        <v>0</v>
      </c>
      <c r="W4" s="28">
        <v>0</v>
      </c>
      <c r="X4" s="28">
        <v>0</v>
      </c>
      <c r="Y4" s="28">
        <v>0</v>
      </c>
      <c r="Z4" s="28">
        <v>0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  <c r="AL4" s="28">
        <v>0</v>
      </c>
      <c r="AM4" s="28">
        <v>0</v>
      </c>
      <c r="AN4" s="28">
        <v>0</v>
      </c>
      <c r="AO4" s="28">
        <v>0</v>
      </c>
      <c r="AP4" s="28">
        <v>0</v>
      </c>
      <c r="AQ4" s="28">
        <v>0</v>
      </c>
      <c r="AR4" s="28">
        <v>0</v>
      </c>
      <c r="AS4" s="28">
        <v>0</v>
      </c>
      <c r="AT4" s="28">
        <v>0</v>
      </c>
      <c r="AU4" s="27">
        <v>91</v>
      </c>
      <c r="AV4" s="28">
        <v>0</v>
      </c>
      <c r="AW4" s="28">
        <v>0</v>
      </c>
      <c r="AX4" s="28">
        <v>0</v>
      </c>
      <c r="AY4" s="28">
        <v>0</v>
      </c>
      <c r="AZ4" s="27">
        <v>92</v>
      </c>
      <c r="BA4" s="28">
        <v>0</v>
      </c>
      <c r="BB4" s="28">
        <v>0</v>
      </c>
      <c r="BC4" s="28">
        <v>0</v>
      </c>
      <c r="BD4" s="28">
        <v>0</v>
      </c>
      <c r="BE4" s="28">
        <v>0</v>
      </c>
      <c r="BF4" s="28">
        <v>0</v>
      </c>
      <c r="BG4" s="28">
        <v>0</v>
      </c>
      <c r="BH4" s="29">
        <v>87.410952380952395</v>
      </c>
    </row>
    <row r="5" spans="1:60" ht="22.5" customHeight="1">
      <c r="A5" s="27">
        <v>4</v>
      </c>
      <c r="B5" s="27">
        <v>2020111899</v>
      </c>
      <c r="C5" s="27" t="s">
        <v>187</v>
      </c>
      <c r="D5" s="27" t="s">
        <v>161</v>
      </c>
      <c r="E5" s="27" t="s">
        <v>159</v>
      </c>
      <c r="F5" s="28">
        <v>0</v>
      </c>
      <c r="G5" s="27">
        <v>83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7">
        <v>91</v>
      </c>
      <c r="P5" s="28">
        <v>0</v>
      </c>
      <c r="Q5" s="27">
        <v>85</v>
      </c>
      <c r="R5" s="27">
        <v>82</v>
      </c>
      <c r="S5" s="27">
        <v>93.5</v>
      </c>
      <c r="T5" s="27">
        <v>92</v>
      </c>
      <c r="U5" s="28">
        <v>0</v>
      </c>
      <c r="V5" s="28">
        <v>0</v>
      </c>
      <c r="W5" s="28">
        <v>0</v>
      </c>
      <c r="X5" s="28">
        <v>0</v>
      </c>
      <c r="Y5" s="27">
        <v>87</v>
      </c>
      <c r="Z5" s="27">
        <v>83</v>
      </c>
      <c r="AA5" s="28">
        <v>0</v>
      </c>
      <c r="AB5" s="28">
        <v>0</v>
      </c>
      <c r="AC5" s="27">
        <v>84</v>
      </c>
      <c r="AD5" s="27">
        <v>89</v>
      </c>
      <c r="AE5" s="28">
        <v>0</v>
      </c>
      <c r="AF5" s="27">
        <v>90</v>
      </c>
      <c r="AG5" s="27">
        <v>87</v>
      </c>
      <c r="AH5" s="27">
        <v>81</v>
      </c>
      <c r="AI5" s="28">
        <v>0</v>
      </c>
      <c r="AJ5" s="28">
        <v>0</v>
      </c>
      <c r="AK5" s="27">
        <v>97</v>
      </c>
      <c r="AL5" s="28">
        <v>0</v>
      </c>
      <c r="AM5" s="28">
        <v>0</v>
      </c>
      <c r="AN5" s="27">
        <v>94</v>
      </c>
      <c r="AO5" s="28">
        <v>0</v>
      </c>
      <c r="AP5" s="27">
        <v>99</v>
      </c>
      <c r="AQ5" s="28">
        <v>0</v>
      </c>
      <c r="AR5" s="28">
        <v>0</v>
      </c>
      <c r="AS5" s="28">
        <v>0</v>
      </c>
      <c r="AT5" s="28">
        <v>0</v>
      </c>
      <c r="AU5" s="28">
        <v>0</v>
      </c>
      <c r="AV5" s="27">
        <v>86</v>
      </c>
      <c r="AW5" s="28">
        <v>0</v>
      </c>
      <c r="AX5" s="28">
        <v>0</v>
      </c>
      <c r="AY5" s="28">
        <v>0</v>
      </c>
      <c r="AZ5" s="28">
        <v>0</v>
      </c>
      <c r="BA5" s="28">
        <v>0</v>
      </c>
      <c r="BB5" s="28">
        <v>0</v>
      </c>
      <c r="BC5" s="28">
        <v>0</v>
      </c>
      <c r="BD5" s="28">
        <v>0</v>
      </c>
      <c r="BE5" s="28">
        <v>0</v>
      </c>
      <c r="BF5" s="28">
        <v>0</v>
      </c>
      <c r="BG5" s="28">
        <v>0</v>
      </c>
      <c r="BH5" s="29">
        <v>87.243902439024396</v>
      </c>
    </row>
    <row r="6" spans="1:60" ht="22.5" customHeight="1">
      <c r="A6" s="27">
        <v>5</v>
      </c>
      <c r="B6" s="27">
        <v>2020111894</v>
      </c>
      <c r="C6" s="27" t="s">
        <v>186</v>
      </c>
      <c r="D6" s="27" t="s">
        <v>161</v>
      </c>
      <c r="E6" s="27" t="s">
        <v>159</v>
      </c>
      <c r="F6" s="27">
        <v>94</v>
      </c>
      <c r="G6" s="27">
        <v>91</v>
      </c>
      <c r="H6" s="27">
        <v>86</v>
      </c>
      <c r="I6" s="27">
        <v>90</v>
      </c>
      <c r="J6" s="28">
        <v>0</v>
      </c>
      <c r="K6" s="27">
        <v>83</v>
      </c>
      <c r="L6" s="28">
        <v>0</v>
      </c>
      <c r="M6" s="27">
        <v>82</v>
      </c>
      <c r="N6" s="27">
        <v>78</v>
      </c>
      <c r="O6" s="27">
        <v>90</v>
      </c>
      <c r="P6" s="28">
        <v>0</v>
      </c>
      <c r="Q6" s="27">
        <v>85</v>
      </c>
      <c r="R6" s="27">
        <v>74</v>
      </c>
      <c r="S6" s="27">
        <v>97.9</v>
      </c>
      <c r="T6" s="27">
        <v>100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7">
        <v>98</v>
      </c>
      <c r="AJ6" s="27">
        <v>93</v>
      </c>
      <c r="AK6" s="28">
        <v>0</v>
      </c>
      <c r="AL6" s="28">
        <v>0</v>
      </c>
      <c r="AM6" s="27">
        <v>89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7">
        <v>93</v>
      </c>
      <c r="AU6" s="27">
        <v>86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9">
        <v>87.116279069767401</v>
      </c>
    </row>
    <row r="7" spans="1:60" ht="22.5" customHeight="1">
      <c r="A7" s="27">
        <v>6</v>
      </c>
      <c r="B7" s="27">
        <v>2020111632</v>
      </c>
      <c r="C7" s="27" t="s">
        <v>162</v>
      </c>
      <c r="D7" s="27" t="s">
        <v>161</v>
      </c>
      <c r="E7" s="27" t="s">
        <v>159</v>
      </c>
      <c r="F7" s="27">
        <v>90</v>
      </c>
      <c r="G7" s="27">
        <v>93</v>
      </c>
      <c r="H7" s="27">
        <v>87</v>
      </c>
      <c r="I7" s="27">
        <v>86</v>
      </c>
      <c r="J7" s="27">
        <v>95</v>
      </c>
      <c r="K7" s="27">
        <v>95</v>
      </c>
      <c r="L7" s="27">
        <v>88</v>
      </c>
      <c r="M7" s="27">
        <v>92</v>
      </c>
      <c r="N7" s="27">
        <v>72</v>
      </c>
      <c r="O7" s="27">
        <v>90</v>
      </c>
      <c r="P7" s="27">
        <v>88</v>
      </c>
      <c r="Q7" s="27">
        <v>85</v>
      </c>
      <c r="R7" s="27">
        <v>67</v>
      </c>
      <c r="S7" s="27">
        <v>98.2</v>
      </c>
      <c r="T7" s="27">
        <v>100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7">
        <v>87</v>
      </c>
      <c r="AV7" s="28">
        <v>0</v>
      </c>
      <c r="AW7" s="28">
        <v>0</v>
      </c>
      <c r="AX7" s="28">
        <v>0</v>
      </c>
      <c r="AY7" s="28">
        <v>0</v>
      </c>
      <c r="AZ7" s="27">
        <v>92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9">
        <v>86.738095238095198</v>
      </c>
    </row>
    <row r="8" spans="1:60" ht="22.5" customHeight="1">
      <c r="A8" s="27">
        <v>7</v>
      </c>
      <c r="B8" s="27">
        <v>2020111114</v>
      </c>
      <c r="C8" s="27" t="s">
        <v>157</v>
      </c>
      <c r="D8" s="27" t="s">
        <v>158</v>
      </c>
      <c r="E8" s="27" t="s">
        <v>159</v>
      </c>
      <c r="F8" s="27">
        <v>95</v>
      </c>
      <c r="G8" s="27">
        <v>81</v>
      </c>
      <c r="H8" s="27">
        <v>87.29</v>
      </c>
      <c r="I8" s="27">
        <v>92</v>
      </c>
      <c r="J8" s="27">
        <v>92</v>
      </c>
      <c r="K8" s="27">
        <v>98</v>
      </c>
      <c r="L8" s="27">
        <v>83.8</v>
      </c>
      <c r="M8" s="27">
        <v>82</v>
      </c>
      <c r="N8" s="27">
        <v>83</v>
      </c>
      <c r="O8" s="27">
        <v>90</v>
      </c>
      <c r="P8" s="27">
        <v>93</v>
      </c>
      <c r="Q8" s="27">
        <v>95</v>
      </c>
      <c r="R8" s="27">
        <v>66</v>
      </c>
      <c r="S8" s="27">
        <v>97.6</v>
      </c>
      <c r="T8" s="27">
        <v>98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7">
        <v>86</v>
      </c>
      <c r="AV8" s="28">
        <v>0</v>
      </c>
      <c r="AW8" s="27">
        <v>90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9">
        <v>86.513333333333307</v>
      </c>
    </row>
    <row r="9" spans="1:60" ht="22.5" customHeight="1">
      <c r="A9" s="27">
        <v>8</v>
      </c>
      <c r="B9" s="27">
        <v>2020113389</v>
      </c>
      <c r="C9" s="27" t="s">
        <v>191</v>
      </c>
      <c r="D9" s="27" t="s">
        <v>158</v>
      </c>
      <c r="E9" s="27" t="s">
        <v>159</v>
      </c>
      <c r="F9" s="27">
        <v>92</v>
      </c>
      <c r="G9" s="27">
        <v>85</v>
      </c>
      <c r="H9" s="27">
        <v>84.02</v>
      </c>
      <c r="I9" s="27">
        <v>85</v>
      </c>
      <c r="J9" s="27">
        <v>96</v>
      </c>
      <c r="K9" s="27">
        <v>90</v>
      </c>
      <c r="L9" s="27">
        <v>87.1</v>
      </c>
      <c r="M9" s="27">
        <v>91</v>
      </c>
      <c r="N9" s="27">
        <v>74</v>
      </c>
      <c r="O9" s="27">
        <v>87</v>
      </c>
      <c r="P9" s="27">
        <v>90</v>
      </c>
      <c r="Q9" s="27">
        <v>85</v>
      </c>
      <c r="R9" s="27">
        <v>75</v>
      </c>
      <c r="S9" s="27">
        <v>92.8</v>
      </c>
      <c r="T9" s="27">
        <v>97.6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7">
        <v>83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7">
        <v>93</v>
      </c>
      <c r="AV9" s="28">
        <v>0</v>
      </c>
      <c r="AW9" s="27">
        <v>91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9">
        <v>86.427441860465095</v>
      </c>
    </row>
    <row r="10" spans="1:60" ht="22.5" customHeight="1">
      <c r="A10" s="27">
        <v>9</v>
      </c>
      <c r="B10" s="27">
        <v>2020111886</v>
      </c>
      <c r="C10" s="27" t="s">
        <v>184</v>
      </c>
      <c r="D10" s="27" t="s">
        <v>161</v>
      </c>
      <c r="E10" s="27" t="s">
        <v>159</v>
      </c>
      <c r="F10" s="27">
        <v>88</v>
      </c>
      <c r="G10" s="27">
        <v>90</v>
      </c>
      <c r="H10" s="27">
        <v>83</v>
      </c>
      <c r="I10" s="27">
        <v>79</v>
      </c>
      <c r="J10" s="27">
        <v>76</v>
      </c>
      <c r="K10" s="27">
        <v>88</v>
      </c>
      <c r="L10" s="27">
        <v>77</v>
      </c>
      <c r="M10" s="27">
        <v>91</v>
      </c>
      <c r="N10" s="27">
        <v>80</v>
      </c>
      <c r="O10" s="27">
        <v>87</v>
      </c>
      <c r="P10" s="27">
        <v>84</v>
      </c>
      <c r="Q10" s="27">
        <v>85</v>
      </c>
      <c r="R10" s="27">
        <v>73</v>
      </c>
      <c r="S10" s="27">
        <v>93.2</v>
      </c>
      <c r="T10" s="27">
        <v>97.6</v>
      </c>
      <c r="U10" s="28">
        <v>0</v>
      </c>
      <c r="V10" s="27">
        <v>96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7">
        <v>92</v>
      </c>
      <c r="AV10" s="28">
        <v>0</v>
      </c>
      <c r="AW10" s="27">
        <v>95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9">
        <v>85.113636363636402</v>
      </c>
    </row>
    <row r="11" spans="1:60" ht="22.5" customHeight="1">
      <c r="A11" s="27">
        <v>10</v>
      </c>
      <c r="B11" s="27">
        <v>2020111878</v>
      </c>
      <c r="C11" s="27" t="s">
        <v>183</v>
      </c>
      <c r="D11" s="27" t="s">
        <v>161</v>
      </c>
      <c r="E11" s="27" t="s">
        <v>159</v>
      </c>
      <c r="F11" s="27">
        <v>82</v>
      </c>
      <c r="G11" s="27">
        <v>68</v>
      </c>
      <c r="H11" s="27">
        <v>73.2</v>
      </c>
      <c r="I11" s="27">
        <v>93</v>
      </c>
      <c r="J11" s="28">
        <v>0</v>
      </c>
      <c r="K11" s="27">
        <v>89</v>
      </c>
      <c r="L11" s="28">
        <v>0</v>
      </c>
      <c r="M11" s="27">
        <v>92</v>
      </c>
      <c r="N11" s="27">
        <v>79</v>
      </c>
      <c r="O11" s="27">
        <v>88</v>
      </c>
      <c r="P11" s="28">
        <v>0</v>
      </c>
      <c r="Q11" s="27">
        <v>95</v>
      </c>
      <c r="R11" s="27">
        <v>78</v>
      </c>
      <c r="S11" s="27">
        <v>97.5</v>
      </c>
      <c r="T11" s="27">
        <v>98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7">
        <v>97</v>
      </c>
      <c r="AJ11" s="27">
        <v>87</v>
      </c>
      <c r="AK11" s="28">
        <v>0</v>
      </c>
      <c r="AL11" s="28">
        <v>0</v>
      </c>
      <c r="AM11" s="27">
        <v>88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7">
        <v>97</v>
      </c>
      <c r="AU11" s="27">
        <v>86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9">
        <v>84.739534883720907</v>
      </c>
    </row>
    <row r="12" spans="1:60" ht="22.5" customHeight="1">
      <c r="A12" s="27">
        <v>11</v>
      </c>
      <c r="B12" s="27">
        <v>2020111785</v>
      </c>
      <c r="C12" s="27" t="s">
        <v>175</v>
      </c>
      <c r="D12" s="27" t="s">
        <v>158</v>
      </c>
      <c r="E12" s="27" t="s">
        <v>159</v>
      </c>
      <c r="F12" s="27">
        <v>85</v>
      </c>
      <c r="G12" s="27">
        <v>77</v>
      </c>
      <c r="H12" s="27">
        <v>79.959999999999994</v>
      </c>
      <c r="I12" s="27">
        <v>94</v>
      </c>
      <c r="J12" s="27">
        <v>83</v>
      </c>
      <c r="K12" s="27">
        <v>90</v>
      </c>
      <c r="L12" s="27">
        <v>78.7</v>
      </c>
      <c r="M12" s="27">
        <v>82</v>
      </c>
      <c r="N12" s="27">
        <v>79</v>
      </c>
      <c r="O12" s="27">
        <v>86</v>
      </c>
      <c r="P12" s="27">
        <v>91</v>
      </c>
      <c r="Q12" s="27">
        <v>85</v>
      </c>
      <c r="R12" s="27">
        <v>72</v>
      </c>
      <c r="S12" s="27">
        <v>96.6</v>
      </c>
      <c r="T12" s="27">
        <v>96.8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7">
        <v>82</v>
      </c>
      <c r="AV12" s="28">
        <v>0</v>
      </c>
      <c r="AW12" s="28">
        <v>0</v>
      </c>
      <c r="AX12" s="28">
        <v>0</v>
      </c>
      <c r="AY12" s="28">
        <v>0</v>
      </c>
      <c r="AZ12" s="27">
        <v>91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9">
        <v>82.879523809523803</v>
      </c>
    </row>
    <row r="13" spans="1:60" ht="22.5" customHeight="1">
      <c r="A13" s="27">
        <v>12</v>
      </c>
      <c r="B13" s="27">
        <v>2020111791</v>
      </c>
      <c r="C13" s="27" t="s">
        <v>176</v>
      </c>
      <c r="D13" s="27" t="s">
        <v>158</v>
      </c>
      <c r="E13" s="27" t="s">
        <v>159</v>
      </c>
      <c r="F13" s="27">
        <v>87</v>
      </c>
      <c r="G13" s="27">
        <v>73</v>
      </c>
      <c r="H13" s="27">
        <v>80.099999999999994</v>
      </c>
      <c r="I13" s="27">
        <v>94</v>
      </c>
      <c r="J13" s="28">
        <v>0</v>
      </c>
      <c r="K13" s="27">
        <v>81</v>
      </c>
      <c r="L13" s="28">
        <v>0</v>
      </c>
      <c r="M13" s="27">
        <v>77</v>
      </c>
      <c r="N13" s="27">
        <v>77</v>
      </c>
      <c r="O13" s="27">
        <v>84</v>
      </c>
      <c r="P13" s="28">
        <v>0</v>
      </c>
      <c r="Q13" s="27">
        <v>85</v>
      </c>
      <c r="R13" s="27">
        <v>66</v>
      </c>
      <c r="S13" s="27">
        <v>96.7</v>
      </c>
      <c r="T13" s="27">
        <v>97.2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7">
        <v>92</v>
      </c>
      <c r="AJ13" s="27">
        <v>88</v>
      </c>
      <c r="AK13" s="28">
        <v>0</v>
      </c>
      <c r="AL13" s="28">
        <v>0</v>
      </c>
      <c r="AM13" s="27">
        <v>79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7">
        <v>90</v>
      </c>
      <c r="AU13" s="27">
        <v>88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9">
        <v>82.079069767441894</v>
      </c>
    </row>
    <row r="14" spans="1:60" ht="22.5" customHeight="1">
      <c r="A14" s="27">
        <v>13</v>
      </c>
      <c r="B14" s="27">
        <v>2020111733</v>
      </c>
      <c r="C14" s="27" t="s">
        <v>170</v>
      </c>
      <c r="D14" s="27" t="s">
        <v>161</v>
      </c>
      <c r="E14" s="27" t="s">
        <v>159</v>
      </c>
      <c r="F14" s="27">
        <v>84</v>
      </c>
      <c r="G14" s="27">
        <v>75</v>
      </c>
      <c r="H14" s="27">
        <v>81.650000000000006</v>
      </c>
      <c r="I14" s="27">
        <v>87</v>
      </c>
      <c r="J14" s="27">
        <v>87</v>
      </c>
      <c r="K14" s="27">
        <v>86</v>
      </c>
      <c r="L14" s="27">
        <v>72.7</v>
      </c>
      <c r="M14" s="27">
        <v>88</v>
      </c>
      <c r="N14" s="27">
        <v>78</v>
      </c>
      <c r="O14" s="27">
        <v>84</v>
      </c>
      <c r="P14" s="27">
        <v>88</v>
      </c>
      <c r="Q14" s="27">
        <v>85</v>
      </c>
      <c r="R14" s="27">
        <v>71</v>
      </c>
      <c r="S14" s="27">
        <v>97.7</v>
      </c>
      <c r="T14" s="27">
        <v>97.2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7">
        <v>80</v>
      </c>
      <c r="AV14" s="28">
        <v>0</v>
      </c>
      <c r="AW14" s="28">
        <v>0</v>
      </c>
      <c r="AX14" s="28">
        <v>0</v>
      </c>
      <c r="AY14" s="28">
        <v>0</v>
      </c>
      <c r="AZ14" s="27">
        <v>90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9">
        <v>81.6357142857143</v>
      </c>
    </row>
    <row r="15" spans="1:60" ht="22.5" customHeight="1">
      <c r="A15" s="27">
        <v>14</v>
      </c>
      <c r="B15" s="27">
        <v>2020111820</v>
      </c>
      <c r="C15" s="27" t="s">
        <v>180</v>
      </c>
      <c r="D15" s="27" t="s">
        <v>161</v>
      </c>
      <c r="E15" s="27" t="s">
        <v>159</v>
      </c>
      <c r="F15" s="28">
        <v>0</v>
      </c>
      <c r="G15" s="27">
        <v>69</v>
      </c>
      <c r="H15" s="28">
        <v>0</v>
      </c>
      <c r="I15" s="28">
        <v>0</v>
      </c>
      <c r="J15" s="28">
        <v>0</v>
      </c>
      <c r="K15" s="27">
        <v>87</v>
      </c>
      <c r="L15" s="28">
        <v>0</v>
      </c>
      <c r="M15" s="28">
        <v>0</v>
      </c>
      <c r="N15" s="27">
        <v>75</v>
      </c>
      <c r="O15" s="27">
        <v>86</v>
      </c>
      <c r="P15" s="27">
        <v>87</v>
      </c>
      <c r="Q15" s="27">
        <v>95</v>
      </c>
      <c r="R15" s="27">
        <v>70</v>
      </c>
      <c r="S15" s="27">
        <v>96.9</v>
      </c>
      <c r="T15" s="27">
        <v>96</v>
      </c>
      <c r="U15" s="28">
        <v>0</v>
      </c>
      <c r="V15" s="27">
        <v>69</v>
      </c>
      <c r="W15" s="28">
        <v>0</v>
      </c>
      <c r="X15" s="27">
        <v>83</v>
      </c>
      <c r="Y15" s="28">
        <v>0</v>
      </c>
      <c r="Z15" s="28">
        <v>0</v>
      </c>
      <c r="AA15" s="27">
        <v>87</v>
      </c>
      <c r="AB15" s="27">
        <v>82</v>
      </c>
      <c r="AC15" s="27">
        <v>86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7">
        <v>80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7">
        <v>91</v>
      </c>
      <c r="AS15" s="28">
        <v>0</v>
      </c>
      <c r="AT15" s="28">
        <v>0</v>
      </c>
      <c r="AU15" s="27">
        <v>89</v>
      </c>
      <c r="AV15" s="28">
        <v>0</v>
      </c>
      <c r="AW15" s="28">
        <v>0</v>
      </c>
      <c r="AX15" s="27">
        <v>72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9">
        <v>81.309523809523796</v>
      </c>
    </row>
    <row r="16" spans="1:60" ht="22.5" customHeight="1">
      <c r="A16" s="27">
        <v>15</v>
      </c>
      <c r="B16" s="27">
        <v>2020111817</v>
      </c>
      <c r="C16" s="27" t="s">
        <v>179</v>
      </c>
      <c r="D16" s="27" t="s">
        <v>161</v>
      </c>
      <c r="E16" s="27" t="s">
        <v>159</v>
      </c>
      <c r="F16" s="27">
        <v>75</v>
      </c>
      <c r="G16" s="27">
        <v>80</v>
      </c>
      <c r="H16" s="27">
        <v>74.959999999999994</v>
      </c>
      <c r="I16" s="27">
        <v>82</v>
      </c>
      <c r="J16" s="27">
        <v>73</v>
      </c>
      <c r="K16" s="27">
        <v>84</v>
      </c>
      <c r="L16" s="27">
        <v>70.900000000000006</v>
      </c>
      <c r="M16" s="27">
        <v>84</v>
      </c>
      <c r="N16" s="27">
        <v>79</v>
      </c>
      <c r="O16" s="27">
        <v>82</v>
      </c>
      <c r="P16" s="27">
        <v>84</v>
      </c>
      <c r="Q16" s="27">
        <v>85</v>
      </c>
      <c r="R16" s="27">
        <v>80</v>
      </c>
      <c r="S16" s="27">
        <v>97.3</v>
      </c>
      <c r="T16" s="27">
        <v>100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7">
        <v>79</v>
      </c>
      <c r="AV16" s="28">
        <v>0</v>
      </c>
      <c r="AW16" s="27">
        <v>89</v>
      </c>
      <c r="AX16" s="28">
        <v>0</v>
      </c>
      <c r="AY16" s="28">
        <v>0</v>
      </c>
      <c r="AZ16" s="27">
        <v>90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7">
        <v>96</v>
      </c>
      <c r="BG16" s="28">
        <v>0</v>
      </c>
      <c r="BH16" s="29">
        <v>80.903043478260898</v>
      </c>
    </row>
    <row r="17" spans="1:60" ht="22.5" customHeight="1">
      <c r="A17" s="27">
        <v>16</v>
      </c>
      <c r="B17" s="27">
        <v>2020111965</v>
      </c>
      <c r="C17" s="27" t="s">
        <v>190</v>
      </c>
      <c r="D17" s="27" t="s">
        <v>161</v>
      </c>
      <c r="E17" s="27" t="s">
        <v>159</v>
      </c>
      <c r="F17" s="28">
        <v>0</v>
      </c>
      <c r="G17" s="27">
        <v>76</v>
      </c>
      <c r="H17" s="28">
        <v>0</v>
      </c>
      <c r="I17" s="28">
        <v>0</v>
      </c>
      <c r="J17" s="28">
        <v>0</v>
      </c>
      <c r="K17" s="27">
        <v>90</v>
      </c>
      <c r="L17" s="28">
        <v>0</v>
      </c>
      <c r="M17" s="28">
        <v>0</v>
      </c>
      <c r="N17" s="27">
        <v>78</v>
      </c>
      <c r="O17" s="27">
        <v>81</v>
      </c>
      <c r="P17" s="27">
        <v>86</v>
      </c>
      <c r="Q17" s="27">
        <v>65</v>
      </c>
      <c r="R17" s="27">
        <v>72</v>
      </c>
      <c r="S17" s="27">
        <v>95.6</v>
      </c>
      <c r="T17" s="27">
        <v>90</v>
      </c>
      <c r="U17" s="28">
        <v>0</v>
      </c>
      <c r="V17" s="27">
        <v>83</v>
      </c>
      <c r="W17" s="28">
        <v>0</v>
      </c>
      <c r="X17" s="27">
        <v>90</v>
      </c>
      <c r="Y17" s="28">
        <v>0</v>
      </c>
      <c r="Z17" s="28">
        <v>0</v>
      </c>
      <c r="AA17" s="27">
        <v>86</v>
      </c>
      <c r="AB17" s="27">
        <v>75</v>
      </c>
      <c r="AC17" s="27">
        <v>80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7">
        <v>78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7">
        <v>75</v>
      </c>
      <c r="AS17" s="28">
        <v>0</v>
      </c>
      <c r="AT17" s="28">
        <v>0</v>
      </c>
      <c r="AU17" s="27">
        <v>84.67</v>
      </c>
      <c r="AV17" s="28">
        <v>0</v>
      </c>
      <c r="AW17" s="28">
        <v>0</v>
      </c>
      <c r="AX17" s="27">
        <v>82</v>
      </c>
      <c r="AY17" s="28">
        <v>0</v>
      </c>
      <c r="AZ17" s="28">
        <v>0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</v>
      </c>
      <c r="BG17" s="28">
        <v>0</v>
      </c>
      <c r="BH17" s="29">
        <v>80.373333333333306</v>
      </c>
    </row>
    <row r="18" spans="1:60" ht="22.5" customHeight="1">
      <c r="A18" s="27">
        <v>17</v>
      </c>
      <c r="B18" s="27">
        <v>2020111673</v>
      </c>
      <c r="C18" s="27" t="s">
        <v>165</v>
      </c>
      <c r="D18" s="27" t="s">
        <v>161</v>
      </c>
      <c r="E18" s="27" t="s">
        <v>159</v>
      </c>
      <c r="F18" s="27">
        <v>83</v>
      </c>
      <c r="G18" s="27">
        <v>60</v>
      </c>
      <c r="H18" s="27">
        <v>72.55</v>
      </c>
      <c r="I18" s="27">
        <v>77</v>
      </c>
      <c r="J18" s="27">
        <v>84</v>
      </c>
      <c r="K18" s="27">
        <v>92</v>
      </c>
      <c r="L18" s="27">
        <v>82</v>
      </c>
      <c r="M18" s="27">
        <v>79</v>
      </c>
      <c r="N18" s="27">
        <v>86</v>
      </c>
      <c r="O18" s="27">
        <v>85</v>
      </c>
      <c r="P18" s="27">
        <v>87</v>
      </c>
      <c r="Q18" s="27">
        <v>85</v>
      </c>
      <c r="R18" s="27">
        <v>78</v>
      </c>
      <c r="S18" s="27">
        <v>97.1</v>
      </c>
      <c r="T18" s="27">
        <v>98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7">
        <v>83</v>
      </c>
      <c r="AV18" s="28">
        <v>0</v>
      </c>
      <c r="AW18" s="28">
        <v>0</v>
      </c>
      <c r="AX18" s="28">
        <v>0</v>
      </c>
      <c r="AY18" s="28">
        <v>0</v>
      </c>
      <c r="AZ18" s="27">
        <v>89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9">
        <v>80.076190476190504</v>
      </c>
    </row>
    <row r="19" spans="1:60" ht="22.5" customHeight="1">
      <c r="A19" s="27">
        <v>18</v>
      </c>
      <c r="B19" s="27">
        <v>2020111891</v>
      </c>
      <c r="C19" s="27" t="s">
        <v>185</v>
      </c>
      <c r="D19" s="27" t="s">
        <v>161</v>
      </c>
      <c r="E19" s="27" t="s">
        <v>159</v>
      </c>
      <c r="F19" s="27">
        <v>71</v>
      </c>
      <c r="G19" s="27">
        <v>76</v>
      </c>
      <c r="H19" s="27">
        <v>68.930000000000007</v>
      </c>
      <c r="I19" s="27">
        <v>82</v>
      </c>
      <c r="J19" s="27">
        <v>86</v>
      </c>
      <c r="K19" s="27">
        <v>90</v>
      </c>
      <c r="L19" s="27">
        <v>69.099999999999994</v>
      </c>
      <c r="M19" s="27">
        <v>91</v>
      </c>
      <c r="N19" s="27">
        <v>75</v>
      </c>
      <c r="O19" s="27">
        <v>84</v>
      </c>
      <c r="P19" s="27">
        <v>85</v>
      </c>
      <c r="Q19" s="27">
        <v>85</v>
      </c>
      <c r="R19" s="27">
        <v>73</v>
      </c>
      <c r="S19" s="27">
        <v>96.8</v>
      </c>
      <c r="T19" s="27">
        <v>100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7">
        <v>77</v>
      </c>
      <c r="AV19" s="28">
        <v>0</v>
      </c>
      <c r="AW19" s="28">
        <v>0</v>
      </c>
      <c r="AX19" s="28">
        <v>0</v>
      </c>
      <c r="AY19" s="28">
        <v>0</v>
      </c>
      <c r="AZ19" s="27">
        <v>90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9">
        <v>79.143333333333302</v>
      </c>
    </row>
    <row r="20" spans="1:60" ht="22.5" customHeight="1">
      <c r="A20" s="27">
        <v>19</v>
      </c>
      <c r="B20" s="27">
        <v>2020111780</v>
      </c>
      <c r="C20" s="27" t="s">
        <v>174</v>
      </c>
      <c r="D20" s="27" t="s">
        <v>161</v>
      </c>
      <c r="E20" s="27" t="s">
        <v>159</v>
      </c>
      <c r="F20" s="27">
        <v>81</v>
      </c>
      <c r="G20" s="27">
        <v>75</v>
      </c>
      <c r="H20" s="27">
        <v>68.72</v>
      </c>
      <c r="I20" s="27">
        <v>81</v>
      </c>
      <c r="J20" s="27">
        <v>78</v>
      </c>
      <c r="K20" s="27">
        <v>88</v>
      </c>
      <c r="L20" s="27">
        <v>76</v>
      </c>
      <c r="M20" s="27">
        <v>72</v>
      </c>
      <c r="N20" s="27">
        <v>80</v>
      </c>
      <c r="O20" s="27">
        <v>84</v>
      </c>
      <c r="P20" s="27">
        <v>81</v>
      </c>
      <c r="Q20" s="27">
        <v>95</v>
      </c>
      <c r="R20" s="27">
        <v>71</v>
      </c>
      <c r="S20" s="27">
        <v>97.4</v>
      </c>
      <c r="T20" s="27">
        <v>100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7">
        <v>83</v>
      </c>
      <c r="AV20" s="28">
        <v>0</v>
      </c>
      <c r="AW20" s="28">
        <v>0</v>
      </c>
      <c r="AX20" s="28">
        <v>0</v>
      </c>
      <c r="AY20" s="27">
        <v>72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9">
        <v>78.3066666666667</v>
      </c>
    </row>
    <row r="21" spans="1:60" ht="22.5" customHeight="1">
      <c r="A21" s="27">
        <v>20</v>
      </c>
      <c r="B21" s="27">
        <v>2020111703</v>
      </c>
      <c r="C21" s="27" t="s">
        <v>168</v>
      </c>
      <c r="D21" s="27" t="s">
        <v>161</v>
      </c>
      <c r="E21" s="27" t="s">
        <v>159</v>
      </c>
      <c r="F21" s="27">
        <v>82</v>
      </c>
      <c r="G21" s="27">
        <v>61</v>
      </c>
      <c r="H21" s="27">
        <v>69.72</v>
      </c>
      <c r="I21" s="27">
        <v>85</v>
      </c>
      <c r="J21" s="28">
        <v>0</v>
      </c>
      <c r="K21" s="27">
        <v>87</v>
      </c>
      <c r="L21" s="28">
        <v>0</v>
      </c>
      <c r="M21" s="27">
        <v>69</v>
      </c>
      <c r="N21" s="27">
        <v>76</v>
      </c>
      <c r="O21" s="27">
        <v>84</v>
      </c>
      <c r="P21" s="28">
        <v>0</v>
      </c>
      <c r="Q21" s="27">
        <v>85</v>
      </c>
      <c r="R21" s="27">
        <v>72</v>
      </c>
      <c r="S21" s="27">
        <v>91.9</v>
      </c>
      <c r="T21" s="27">
        <v>97.6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7">
        <v>97</v>
      </c>
      <c r="AJ21" s="27">
        <v>82</v>
      </c>
      <c r="AK21" s="28">
        <v>0</v>
      </c>
      <c r="AL21" s="28">
        <v>0</v>
      </c>
      <c r="AM21" s="27">
        <v>86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7">
        <v>87</v>
      </c>
      <c r="AU21" s="27">
        <v>67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9">
        <v>77.415813953488396</v>
      </c>
    </row>
  </sheetData>
  <sortState ref="A2:BH21">
    <sortCondition descending="1" ref="BH1"/>
  </sortState>
  <phoneticPr fontId="1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C3D78-CB06-41B3-95E6-CC46D4E6CC16}">
  <dimension ref="A1:H35"/>
  <sheetViews>
    <sheetView workbookViewId="0">
      <selection activeCell="L19" sqref="L19"/>
    </sheetView>
  </sheetViews>
  <sheetFormatPr defaultRowHeight="13.5"/>
  <cols>
    <col min="1" max="1" width="4.875" style="25" customWidth="1"/>
    <col min="2" max="2" width="10.125" style="25" customWidth="1"/>
    <col min="3" max="3" width="6.25" style="25" customWidth="1"/>
    <col min="4" max="4" width="4.875" style="25" customWidth="1"/>
    <col min="5" max="5" width="18.25" style="25" customWidth="1"/>
    <col min="6" max="7" width="14.375" style="25" customWidth="1"/>
    <col min="8" max="8" width="9" style="9"/>
    <col min="9" max="9" width="9" customWidth="1"/>
  </cols>
  <sheetData>
    <row r="1" spans="1:8" ht="38.25">
      <c r="A1" s="26" t="s">
        <v>98</v>
      </c>
      <c r="B1" s="26" t="s">
        <v>2</v>
      </c>
      <c r="C1" s="26" t="s">
        <v>1</v>
      </c>
      <c r="D1" s="26" t="s">
        <v>99</v>
      </c>
      <c r="E1" s="26" t="s">
        <v>0</v>
      </c>
      <c r="F1" s="26" t="s">
        <v>154</v>
      </c>
      <c r="G1" s="26" t="s">
        <v>155</v>
      </c>
      <c r="H1" s="26" t="s">
        <v>156</v>
      </c>
    </row>
    <row r="2" spans="1:8">
      <c r="A2" s="27">
        <v>1</v>
      </c>
      <c r="B2" s="27">
        <v>2020113633</v>
      </c>
      <c r="C2" s="27" t="s">
        <v>192</v>
      </c>
      <c r="D2" s="27" t="s">
        <v>161</v>
      </c>
      <c r="E2" s="27" t="s">
        <v>159</v>
      </c>
      <c r="F2" s="27">
        <v>89.1</v>
      </c>
      <c r="G2" s="27">
        <v>93.4</v>
      </c>
      <c r="H2" s="10">
        <v>91.25</v>
      </c>
    </row>
    <row r="3" spans="1:8">
      <c r="A3" s="27">
        <v>2</v>
      </c>
      <c r="B3" s="27">
        <v>2020111792</v>
      </c>
      <c r="C3" s="27" t="s">
        <v>177</v>
      </c>
      <c r="D3" s="27" t="s">
        <v>161</v>
      </c>
      <c r="E3" s="27" t="s">
        <v>159</v>
      </c>
      <c r="F3" s="27">
        <v>90.4</v>
      </c>
      <c r="G3" s="27">
        <v>97.5</v>
      </c>
      <c r="H3" s="10">
        <v>93.95</v>
      </c>
    </row>
    <row r="4" spans="1:8">
      <c r="A4" s="27">
        <v>3</v>
      </c>
      <c r="B4" s="27">
        <v>2020111732</v>
      </c>
      <c r="C4" s="27" t="s">
        <v>169</v>
      </c>
      <c r="D4" s="27" t="s">
        <v>158</v>
      </c>
      <c r="E4" s="27" t="s">
        <v>159</v>
      </c>
      <c r="F4" s="27">
        <v>91.4</v>
      </c>
      <c r="G4" s="27">
        <v>75</v>
      </c>
      <c r="H4" s="10">
        <v>83.2</v>
      </c>
    </row>
    <row r="5" spans="1:8">
      <c r="A5" s="27">
        <v>4</v>
      </c>
      <c r="B5" s="27">
        <v>2020111899</v>
      </c>
      <c r="C5" s="27" t="s">
        <v>187</v>
      </c>
      <c r="D5" s="27" t="s">
        <v>161</v>
      </c>
      <c r="E5" s="27" t="s">
        <v>159</v>
      </c>
      <c r="F5" s="27">
        <v>87.5</v>
      </c>
      <c r="G5" s="27">
        <v>90</v>
      </c>
      <c r="H5" s="10">
        <v>88.75</v>
      </c>
    </row>
    <row r="6" spans="1:8">
      <c r="A6" s="27">
        <v>5</v>
      </c>
      <c r="B6" s="27">
        <v>2020111894</v>
      </c>
      <c r="C6" s="27" t="s">
        <v>186</v>
      </c>
      <c r="D6" s="27" t="s">
        <v>161</v>
      </c>
      <c r="E6" s="27" t="s">
        <v>159</v>
      </c>
      <c r="F6" s="27">
        <v>89.2</v>
      </c>
      <c r="G6" s="27">
        <v>97.5</v>
      </c>
      <c r="H6" s="10">
        <v>93.35</v>
      </c>
    </row>
    <row r="7" spans="1:8">
      <c r="A7" s="27">
        <v>6</v>
      </c>
      <c r="B7" s="27">
        <v>2020111632</v>
      </c>
      <c r="C7" s="27" t="s">
        <v>162</v>
      </c>
      <c r="D7" s="27" t="s">
        <v>161</v>
      </c>
      <c r="E7" s="27" t="s">
        <v>159</v>
      </c>
      <c r="F7" s="27">
        <v>87.1</v>
      </c>
      <c r="G7" s="27">
        <v>78.900000000000006</v>
      </c>
      <c r="H7" s="10">
        <v>83</v>
      </c>
    </row>
    <row r="8" spans="1:8">
      <c r="A8" s="27">
        <v>7</v>
      </c>
      <c r="B8" s="27">
        <v>2020111114</v>
      </c>
      <c r="C8" s="27" t="s">
        <v>157</v>
      </c>
      <c r="D8" s="27" t="s">
        <v>158</v>
      </c>
      <c r="E8" s="27" t="s">
        <v>159</v>
      </c>
      <c r="F8" s="27">
        <v>82.1</v>
      </c>
      <c r="G8" s="27">
        <v>93</v>
      </c>
      <c r="H8" s="10">
        <v>87.55</v>
      </c>
    </row>
    <row r="9" spans="1:8">
      <c r="A9" s="27">
        <v>8</v>
      </c>
      <c r="B9" s="27">
        <v>2020113389</v>
      </c>
      <c r="C9" s="27" t="s">
        <v>191</v>
      </c>
      <c r="D9" s="27" t="s">
        <v>158</v>
      </c>
      <c r="E9" s="27" t="s">
        <v>159</v>
      </c>
      <c r="F9" s="27">
        <v>70.900000000000006</v>
      </c>
      <c r="G9" s="27">
        <v>89.3</v>
      </c>
      <c r="H9" s="10">
        <v>80.099999999999994</v>
      </c>
    </row>
    <row r="10" spans="1:8">
      <c r="A10" s="27">
        <v>9</v>
      </c>
      <c r="B10" s="27">
        <v>2020111886</v>
      </c>
      <c r="C10" s="27" t="s">
        <v>184</v>
      </c>
      <c r="D10" s="27" t="s">
        <v>161</v>
      </c>
      <c r="E10" s="27" t="s">
        <v>159</v>
      </c>
      <c r="F10" s="27">
        <v>90.3</v>
      </c>
      <c r="G10" s="27">
        <v>88.2</v>
      </c>
      <c r="H10" s="10">
        <v>89.25</v>
      </c>
    </row>
    <row r="11" spans="1:8">
      <c r="A11" s="27">
        <v>10</v>
      </c>
      <c r="B11" s="27">
        <v>2020111878</v>
      </c>
      <c r="C11" s="27" t="s">
        <v>183</v>
      </c>
      <c r="D11" s="27" t="s">
        <v>161</v>
      </c>
      <c r="E11" s="27" t="s">
        <v>159</v>
      </c>
      <c r="F11" s="27">
        <v>87.4</v>
      </c>
      <c r="G11" s="27">
        <v>91.5</v>
      </c>
      <c r="H11" s="10">
        <v>89.45</v>
      </c>
    </row>
    <row r="12" spans="1:8">
      <c r="A12" s="27">
        <v>11</v>
      </c>
      <c r="B12" s="27">
        <v>2020111785</v>
      </c>
      <c r="C12" s="27" t="s">
        <v>175</v>
      </c>
      <c r="D12" s="27" t="s">
        <v>158</v>
      </c>
      <c r="E12" s="27" t="s">
        <v>159</v>
      </c>
      <c r="F12" s="27">
        <v>92.3</v>
      </c>
      <c r="G12" s="27">
        <v>75</v>
      </c>
      <c r="H12" s="10">
        <v>83.65</v>
      </c>
    </row>
    <row r="13" spans="1:8">
      <c r="A13" s="27">
        <v>12</v>
      </c>
      <c r="B13" s="27">
        <v>2020111791</v>
      </c>
      <c r="C13" s="27" t="s">
        <v>176</v>
      </c>
      <c r="D13" s="27" t="s">
        <v>158</v>
      </c>
      <c r="E13" s="27" t="s">
        <v>159</v>
      </c>
      <c r="F13" s="27">
        <v>92.9</v>
      </c>
      <c r="G13" s="27">
        <v>93.4</v>
      </c>
      <c r="H13" s="10">
        <v>93.15</v>
      </c>
    </row>
    <row r="14" spans="1:8">
      <c r="A14" s="27">
        <v>13</v>
      </c>
      <c r="B14" s="27">
        <v>2020111733</v>
      </c>
      <c r="C14" s="27" t="s">
        <v>170</v>
      </c>
      <c r="D14" s="27" t="s">
        <v>161</v>
      </c>
      <c r="E14" s="27" t="s">
        <v>159</v>
      </c>
      <c r="F14" s="27">
        <v>89.5</v>
      </c>
      <c r="G14" s="27">
        <v>92.5</v>
      </c>
      <c r="H14" s="10">
        <v>91</v>
      </c>
    </row>
    <row r="15" spans="1:8">
      <c r="A15" s="27">
        <v>14</v>
      </c>
      <c r="B15" s="27">
        <v>2020111820</v>
      </c>
      <c r="C15" s="27" t="s">
        <v>180</v>
      </c>
      <c r="D15" s="27" t="s">
        <v>161</v>
      </c>
      <c r="E15" s="27" t="s">
        <v>159</v>
      </c>
      <c r="F15" s="27">
        <v>84.7</v>
      </c>
      <c r="G15" s="27">
        <v>85.7</v>
      </c>
      <c r="H15" s="10">
        <v>85.2</v>
      </c>
    </row>
    <row r="16" spans="1:8">
      <c r="A16" s="27">
        <v>15</v>
      </c>
      <c r="B16" s="27">
        <v>2020111817</v>
      </c>
      <c r="C16" s="27" t="s">
        <v>179</v>
      </c>
      <c r="D16" s="27" t="s">
        <v>161</v>
      </c>
      <c r="E16" s="27" t="s">
        <v>159</v>
      </c>
      <c r="F16" s="27">
        <v>82.6</v>
      </c>
      <c r="G16" s="27">
        <v>91.5</v>
      </c>
      <c r="H16" s="10">
        <v>87.05</v>
      </c>
    </row>
    <row r="17" spans="1:8">
      <c r="A17" s="27">
        <v>16</v>
      </c>
      <c r="B17" s="27">
        <v>2020111965</v>
      </c>
      <c r="C17" s="27" t="s">
        <v>190</v>
      </c>
      <c r="D17" s="27" t="s">
        <v>161</v>
      </c>
      <c r="E17" s="27" t="s">
        <v>159</v>
      </c>
      <c r="F17" s="27">
        <v>83.5</v>
      </c>
      <c r="G17" s="27">
        <v>89.8</v>
      </c>
      <c r="H17" s="10">
        <v>86.65</v>
      </c>
    </row>
    <row r="18" spans="1:8">
      <c r="A18" s="27">
        <v>17</v>
      </c>
      <c r="B18" s="27">
        <v>2020111673</v>
      </c>
      <c r="C18" s="27" t="s">
        <v>165</v>
      </c>
      <c r="D18" s="27" t="s">
        <v>161</v>
      </c>
      <c r="E18" s="27" t="s">
        <v>159</v>
      </c>
      <c r="F18" s="27">
        <v>82.3</v>
      </c>
      <c r="G18" s="27">
        <v>90</v>
      </c>
      <c r="H18" s="10">
        <v>86.15</v>
      </c>
    </row>
    <row r="19" spans="1:8">
      <c r="A19" s="27">
        <v>18</v>
      </c>
      <c r="B19" s="27">
        <v>2020111891</v>
      </c>
      <c r="C19" s="27" t="s">
        <v>185</v>
      </c>
      <c r="D19" s="27" t="s">
        <v>161</v>
      </c>
      <c r="E19" s="27" t="s">
        <v>159</v>
      </c>
      <c r="F19" s="27">
        <v>90.1</v>
      </c>
      <c r="G19" s="27">
        <v>97.5</v>
      </c>
      <c r="H19" s="10">
        <v>93.8</v>
      </c>
    </row>
    <row r="20" spans="1:8">
      <c r="A20" s="27">
        <v>19</v>
      </c>
      <c r="B20" s="27">
        <v>2020111780</v>
      </c>
      <c r="C20" s="27" t="s">
        <v>174</v>
      </c>
      <c r="D20" s="27" t="s">
        <v>161</v>
      </c>
      <c r="E20" s="27" t="s">
        <v>159</v>
      </c>
      <c r="F20" s="27">
        <v>68.2</v>
      </c>
      <c r="G20" s="27">
        <v>97.5</v>
      </c>
      <c r="H20" s="10">
        <v>82.85</v>
      </c>
    </row>
    <row r="21" spans="1:8">
      <c r="A21" s="27">
        <v>20</v>
      </c>
      <c r="B21" s="27">
        <v>2020111703</v>
      </c>
      <c r="C21" s="27" t="s">
        <v>168</v>
      </c>
      <c r="D21" s="27" t="s">
        <v>161</v>
      </c>
      <c r="E21" s="27" t="s">
        <v>159</v>
      </c>
      <c r="F21" s="27">
        <v>92</v>
      </c>
      <c r="G21" s="27">
        <v>96.5</v>
      </c>
      <c r="H21" s="10">
        <v>94.25</v>
      </c>
    </row>
    <row r="22" spans="1:8">
      <c r="A22" s="27">
        <v>21</v>
      </c>
      <c r="B22" s="27">
        <v>2020111630</v>
      </c>
      <c r="C22" s="27" t="s">
        <v>160</v>
      </c>
      <c r="D22" s="27" t="s">
        <v>161</v>
      </c>
      <c r="E22" s="27" t="s">
        <v>159</v>
      </c>
      <c r="F22" s="27">
        <v>90.3</v>
      </c>
      <c r="G22" s="27">
        <v>95.3</v>
      </c>
      <c r="H22" s="10">
        <v>92.8</v>
      </c>
    </row>
    <row r="23" spans="1:8">
      <c r="A23" s="27">
        <v>22</v>
      </c>
      <c r="B23" s="27">
        <v>2020111691</v>
      </c>
      <c r="C23" s="27" t="s">
        <v>166</v>
      </c>
      <c r="D23" s="27" t="s">
        <v>161</v>
      </c>
      <c r="E23" s="27" t="s">
        <v>159</v>
      </c>
      <c r="F23" s="27">
        <v>77.7</v>
      </c>
      <c r="G23" s="27">
        <v>90.1</v>
      </c>
      <c r="H23" s="10">
        <v>83.9</v>
      </c>
    </row>
    <row r="24" spans="1:8">
      <c r="A24" s="27">
        <v>23</v>
      </c>
      <c r="B24" s="27">
        <v>2020111650</v>
      </c>
      <c r="C24" s="27" t="s">
        <v>163</v>
      </c>
      <c r="D24" s="27" t="s">
        <v>161</v>
      </c>
      <c r="E24" s="27" t="s">
        <v>159</v>
      </c>
      <c r="F24" s="27">
        <v>80.900000000000006</v>
      </c>
      <c r="G24" s="27">
        <v>97.5</v>
      </c>
      <c r="H24" s="10">
        <v>89.2</v>
      </c>
    </row>
    <row r="25" spans="1:8">
      <c r="A25" s="27">
        <v>24</v>
      </c>
      <c r="B25" s="27">
        <v>2020111837</v>
      </c>
      <c r="C25" s="27" t="s">
        <v>181</v>
      </c>
      <c r="D25" s="27" t="s">
        <v>161</v>
      </c>
      <c r="E25" s="27" t="s">
        <v>159</v>
      </c>
      <c r="F25" s="27">
        <v>63.4</v>
      </c>
      <c r="G25" s="27">
        <v>77.099999999999994</v>
      </c>
      <c r="H25" s="10">
        <v>70.25</v>
      </c>
    </row>
    <row r="26" spans="1:8">
      <c r="A26" s="27">
        <v>25</v>
      </c>
      <c r="B26" s="27">
        <v>2020114738</v>
      </c>
      <c r="C26" s="27" t="s">
        <v>193</v>
      </c>
      <c r="D26" s="27" t="s">
        <v>161</v>
      </c>
      <c r="E26" s="27" t="s">
        <v>159</v>
      </c>
      <c r="F26" s="27">
        <v>92.9</v>
      </c>
      <c r="G26" s="27">
        <v>72.5</v>
      </c>
      <c r="H26" s="10">
        <v>82.7</v>
      </c>
    </row>
    <row r="27" spans="1:8">
      <c r="A27" s="27">
        <v>26</v>
      </c>
      <c r="B27" s="27">
        <v>2020111935</v>
      </c>
      <c r="C27" s="27" t="s">
        <v>189</v>
      </c>
      <c r="D27" s="27" t="s">
        <v>161</v>
      </c>
      <c r="E27" s="27" t="s">
        <v>159</v>
      </c>
      <c r="F27" s="27">
        <v>83.7</v>
      </c>
      <c r="G27" s="27">
        <v>81.599999999999994</v>
      </c>
      <c r="H27" s="10">
        <v>82.65</v>
      </c>
    </row>
    <row r="28" spans="1:8">
      <c r="A28" s="27">
        <v>27</v>
      </c>
      <c r="B28" s="27">
        <v>2020111698</v>
      </c>
      <c r="C28" s="27" t="s">
        <v>167</v>
      </c>
      <c r="D28" s="27" t="s">
        <v>161</v>
      </c>
      <c r="E28" s="27" t="s">
        <v>159</v>
      </c>
      <c r="F28" s="27">
        <v>63.8</v>
      </c>
      <c r="G28" s="27">
        <v>76.599999999999994</v>
      </c>
      <c r="H28" s="10">
        <v>70.2</v>
      </c>
    </row>
    <row r="29" spans="1:8">
      <c r="A29" s="27">
        <v>28</v>
      </c>
      <c r="B29" s="27">
        <v>2020111845</v>
      </c>
      <c r="C29" s="27" t="s">
        <v>182</v>
      </c>
      <c r="D29" s="27" t="s">
        <v>161</v>
      </c>
      <c r="E29" s="27" t="s">
        <v>159</v>
      </c>
      <c r="F29" s="27">
        <v>75.5</v>
      </c>
      <c r="G29" s="27">
        <v>81.3</v>
      </c>
      <c r="H29" s="10">
        <v>78.400000000000006</v>
      </c>
    </row>
    <row r="30" spans="1:8">
      <c r="A30" s="27">
        <v>29</v>
      </c>
      <c r="B30" s="27">
        <v>2020111923</v>
      </c>
      <c r="C30" s="27" t="s">
        <v>188</v>
      </c>
      <c r="D30" s="27" t="s">
        <v>161</v>
      </c>
      <c r="E30" s="27" t="s">
        <v>159</v>
      </c>
      <c r="F30" s="27">
        <v>76.5</v>
      </c>
      <c r="G30" s="27">
        <v>80</v>
      </c>
      <c r="H30" s="10">
        <v>78.25</v>
      </c>
    </row>
    <row r="31" spans="1:8">
      <c r="A31" s="27">
        <v>30</v>
      </c>
      <c r="B31" s="27">
        <v>2020111751</v>
      </c>
      <c r="C31" s="27" t="s">
        <v>171</v>
      </c>
      <c r="D31" s="27" t="s">
        <v>161</v>
      </c>
      <c r="E31" s="27" t="s">
        <v>159</v>
      </c>
      <c r="F31" s="27">
        <v>77</v>
      </c>
      <c r="G31" s="27">
        <v>76.8</v>
      </c>
      <c r="H31" s="10">
        <v>76.900000000000006</v>
      </c>
    </row>
    <row r="32" spans="1:8">
      <c r="A32" s="27">
        <v>31</v>
      </c>
      <c r="B32" s="27">
        <v>2020111767</v>
      </c>
      <c r="C32" s="27" t="s">
        <v>173</v>
      </c>
      <c r="D32" s="27" t="s">
        <v>161</v>
      </c>
      <c r="E32" s="27" t="s">
        <v>159</v>
      </c>
      <c r="F32" s="27">
        <v>84</v>
      </c>
      <c r="G32" s="27">
        <v>97.5</v>
      </c>
      <c r="H32" s="10">
        <v>90.75</v>
      </c>
    </row>
    <row r="33" spans="1:8">
      <c r="A33" s="27">
        <v>32</v>
      </c>
      <c r="B33" s="27">
        <v>2020111668</v>
      </c>
      <c r="C33" s="27" t="s">
        <v>164</v>
      </c>
      <c r="D33" s="27" t="s">
        <v>161</v>
      </c>
      <c r="E33" s="27" t="s">
        <v>159</v>
      </c>
      <c r="F33" s="27">
        <v>60</v>
      </c>
      <c r="G33" s="27">
        <v>91.8</v>
      </c>
      <c r="H33" s="10">
        <v>75.900000000000006</v>
      </c>
    </row>
    <row r="34" spans="1:8">
      <c r="A34" s="27">
        <v>33</v>
      </c>
      <c r="B34" s="27">
        <v>2020111762</v>
      </c>
      <c r="C34" s="27" t="s">
        <v>172</v>
      </c>
      <c r="D34" s="27" t="s">
        <v>158</v>
      </c>
      <c r="E34" s="27" t="s">
        <v>159</v>
      </c>
      <c r="F34" s="27">
        <v>90</v>
      </c>
      <c r="G34" s="27">
        <v>60</v>
      </c>
      <c r="H34" s="10">
        <v>75</v>
      </c>
    </row>
    <row r="35" spans="1:8">
      <c r="A35" s="27">
        <v>34</v>
      </c>
      <c r="B35" s="27">
        <v>2020111810</v>
      </c>
      <c r="C35" s="27" t="s">
        <v>178</v>
      </c>
      <c r="D35" s="27" t="s">
        <v>161</v>
      </c>
      <c r="E35" s="27" t="s">
        <v>159</v>
      </c>
      <c r="F35" s="27">
        <v>87.4</v>
      </c>
      <c r="G35" s="27">
        <v>92.1</v>
      </c>
      <c r="H35" s="10">
        <v>89.75</v>
      </c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D19"/>
  <sheetViews>
    <sheetView zoomScale="85" zoomScaleNormal="85" workbookViewId="0">
      <selection activeCell="D27" sqref="D27"/>
    </sheetView>
  </sheetViews>
  <sheetFormatPr defaultColWidth="8.875" defaultRowHeight="13.5"/>
  <cols>
    <col min="1" max="1" width="8.875" style="18"/>
    <col min="2" max="2" width="23.625" customWidth="1"/>
    <col min="4" max="4" width="10.75" customWidth="1"/>
    <col min="29" max="29" width="8.875" style="18"/>
    <col min="30" max="30" width="12.875" style="18"/>
  </cols>
  <sheetData>
    <row r="1" spans="1:30" ht="84">
      <c r="A1" s="41" t="s">
        <v>1046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7</v>
      </c>
      <c r="J1" s="21" t="s">
        <v>8</v>
      </c>
      <c r="K1" s="21" t="s">
        <v>9</v>
      </c>
      <c r="L1" s="21" t="s">
        <v>10</v>
      </c>
      <c r="M1" s="21" t="s">
        <v>11</v>
      </c>
      <c r="N1" s="21" t="s">
        <v>12</v>
      </c>
      <c r="O1" s="21" t="s">
        <v>13</v>
      </c>
      <c r="P1" s="21" t="s">
        <v>14</v>
      </c>
      <c r="Q1" s="21" t="s">
        <v>15</v>
      </c>
      <c r="R1" s="21" t="s">
        <v>16</v>
      </c>
      <c r="S1" s="21" t="s">
        <v>17</v>
      </c>
      <c r="T1" s="21" t="s">
        <v>18</v>
      </c>
      <c r="U1" s="21" t="s">
        <v>19</v>
      </c>
      <c r="V1" s="21" t="s">
        <v>20</v>
      </c>
      <c r="W1" s="21" t="s">
        <v>21</v>
      </c>
      <c r="X1" s="21" t="s">
        <v>22</v>
      </c>
      <c r="Y1" s="21" t="s">
        <v>23</v>
      </c>
      <c r="Z1" s="21" t="s">
        <v>24</v>
      </c>
      <c r="AA1" s="21" t="s">
        <v>25</v>
      </c>
      <c r="AB1" s="21" t="s">
        <v>26</v>
      </c>
      <c r="AC1" s="30" t="s">
        <v>27</v>
      </c>
      <c r="AD1" s="31" t="s">
        <v>28</v>
      </c>
    </row>
    <row r="2" spans="1:30">
      <c r="A2" s="14">
        <v>1</v>
      </c>
      <c r="B2" s="22" t="s">
        <v>32</v>
      </c>
      <c r="C2" s="23" t="s">
        <v>33</v>
      </c>
      <c r="D2" s="22" t="s">
        <v>34</v>
      </c>
      <c r="E2" s="24">
        <v>92</v>
      </c>
      <c r="F2" s="24">
        <v>95</v>
      </c>
      <c r="G2" s="24">
        <v>87</v>
      </c>
      <c r="H2" s="24">
        <v>79</v>
      </c>
      <c r="I2" s="24">
        <v>68</v>
      </c>
      <c r="J2" s="24">
        <v>97</v>
      </c>
      <c r="K2" s="24">
        <v>98</v>
      </c>
      <c r="L2" s="24">
        <v>100</v>
      </c>
      <c r="M2" s="24">
        <v>94</v>
      </c>
      <c r="N2" s="24">
        <v>97</v>
      </c>
      <c r="O2" s="24">
        <v>93</v>
      </c>
      <c r="P2" s="24">
        <v>95</v>
      </c>
      <c r="Q2" s="24">
        <v>90</v>
      </c>
      <c r="R2" s="24">
        <v>85</v>
      </c>
      <c r="S2" s="24">
        <v>91</v>
      </c>
      <c r="T2" s="24">
        <v>85</v>
      </c>
      <c r="U2" s="24">
        <v>94</v>
      </c>
      <c r="V2" s="24"/>
      <c r="W2" s="24">
        <v>92</v>
      </c>
      <c r="X2" s="24"/>
      <c r="Y2" s="24"/>
      <c r="Z2" s="24"/>
      <c r="AA2" s="24"/>
      <c r="AB2" s="24"/>
      <c r="AC2" s="24" t="s">
        <v>35</v>
      </c>
      <c r="AD2" s="24">
        <v>90.022727272727295</v>
      </c>
    </row>
    <row r="3" spans="1:30">
      <c r="A3" s="14">
        <v>2</v>
      </c>
      <c r="B3" s="22" t="s">
        <v>32</v>
      </c>
      <c r="C3" s="23" t="s">
        <v>36</v>
      </c>
      <c r="D3" s="22" t="s">
        <v>37</v>
      </c>
      <c r="E3" s="24">
        <v>89</v>
      </c>
      <c r="F3" s="24">
        <v>94</v>
      </c>
      <c r="G3" s="24">
        <v>86</v>
      </c>
      <c r="H3" s="24">
        <v>81</v>
      </c>
      <c r="I3" s="24">
        <v>71</v>
      </c>
      <c r="J3" s="24">
        <v>96</v>
      </c>
      <c r="K3" s="24">
        <v>89</v>
      </c>
      <c r="L3" s="24">
        <v>98</v>
      </c>
      <c r="M3" s="24">
        <v>91</v>
      </c>
      <c r="N3" s="24">
        <v>97</v>
      </c>
      <c r="O3" s="24">
        <v>85</v>
      </c>
      <c r="P3" s="24">
        <v>91</v>
      </c>
      <c r="Q3" s="24">
        <v>83</v>
      </c>
      <c r="R3" s="24">
        <v>87</v>
      </c>
      <c r="S3" s="24">
        <v>91</v>
      </c>
      <c r="T3" s="24">
        <v>85</v>
      </c>
      <c r="U3" s="24">
        <v>93</v>
      </c>
      <c r="V3" s="24"/>
      <c r="W3" s="24">
        <v>91</v>
      </c>
      <c r="X3" s="24"/>
      <c r="Y3" s="24"/>
      <c r="Z3" s="24"/>
      <c r="AA3" s="24"/>
      <c r="AB3" s="24"/>
      <c r="AC3" s="24" t="s">
        <v>35</v>
      </c>
      <c r="AD3" s="24">
        <v>87.795454545454504</v>
      </c>
    </row>
    <row r="4" spans="1:30">
      <c r="A4" s="14">
        <v>3</v>
      </c>
      <c r="B4" s="22" t="s">
        <v>32</v>
      </c>
      <c r="C4" s="23" t="s">
        <v>38</v>
      </c>
      <c r="D4" s="22" t="s">
        <v>39</v>
      </c>
      <c r="E4" s="24">
        <v>86</v>
      </c>
      <c r="F4" s="24">
        <v>94</v>
      </c>
      <c r="G4" s="24">
        <v>87</v>
      </c>
      <c r="H4" s="24">
        <v>72</v>
      </c>
      <c r="I4" s="24">
        <v>79</v>
      </c>
      <c r="J4" s="24">
        <v>96</v>
      </c>
      <c r="K4" s="24">
        <v>91</v>
      </c>
      <c r="L4" s="24">
        <v>96</v>
      </c>
      <c r="M4" s="24">
        <v>88</v>
      </c>
      <c r="N4" s="24">
        <v>94</v>
      </c>
      <c r="O4" s="24">
        <v>84</v>
      </c>
      <c r="P4" s="24">
        <v>88</v>
      </c>
      <c r="Q4" s="24">
        <v>88</v>
      </c>
      <c r="R4" s="24">
        <v>87</v>
      </c>
      <c r="S4" s="24">
        <v>92</v>
      </c>
      <c r="T4" s="24">
        <v>95</v>
      </c>
      <c r="U4" s="24"/>
      <c r="V4" s="24">
        <v>83</v>
      </c>
      <c r="W4" s="24">
        <v>85</v>
      </c>
      <c r="X4" s="24"/>
      <c r="Y4" s="24"/>
      <c r="Z4" s="24"/>
      <c r="AA4" s="24"/>
      <c r="AB4" s="24"/>
      <c r="AC4" s="24" t="s">
        <v>35</v>
      </c>
      <c r="AD4" s="24">
        <v>87</v>
      </c>
    </row>
    <row r="5" spans="1:30">
      <c r="A5" s="14">
        <v>4</v>
      </c>
      <c r="B5" s="22" t="s">
        <v>32</v>
      </c>
      <c r="C5" s="23" t="s">
        <v>40</v>
      </c>
      <c r="D5" s="22" t="s">
        <v>41</v>
      </c>
      <c r="E5" s="24">
        <v>77</v>
      </c>
      <c r="F5" s="24">
        <v>86</v>
      </c>
      <c r="G5" s="24">
        <v>69</v>
      </c>
      <c r="H5" s="24">
        <v>72</v>
      </c>
      <c r="I5" s="24">
        <v>79</v>
      </c>
      <c r="J5" s="24">
        <v>92</v>
      </c>
      <c r="K5" s="24">
        <v>80</v>
      </c>
      <c r="L5" s="24">
        <v>94</v>
      </c>
      <c r="M5" s="24">
        <v>92</v>
      </c>
      <c r="N5" s="24">
        <v>97</v>
      </c>
      <c r="O5" s="24">
        <v>79</v>
      </c>
      <c r="P5" s="24">
        <v>87</v>
      </c>
      <c r="Q5" s="24">
        <v>80</v>
      </c>
      <c r="R5" s="24">
        <v>82</v>
      </c>
      <c r="S5" s="24">
        <v>92</v>
      </c>
      <c r="T5" s="24">
        <v>85</v>
      </c>
      <c r="U5" s="24">
        <v>88</v>
      </c>
      <c r="V5" s="24"/>
      <c r="W5" s="24">
        <v>86</v>
      </c>
      <c r="X5" s="24"/>
      <c r="Y5" s="24"/>
      <c r="Z5" s="24"/>
      <c r="AA5" s="24"/>
      <c r="AB5" s="24"/>
      <c r="AC5" s="24" t="s">
        <v>35</v>
      </c>
      <c r="AD5" s="24">
        <v>82.181818181818201</v>
      </c>
    </row>
    <row r="6" spans="1:30">
      <c r="A6" s="14">
        <v>5</v>
      </c>
      <c r="B6" s="22" t="s">
        <v>32</v>
      </c>
      <c r="C6" s="23" t="s">
        <v>42</v>
      </c>
      <c r="D6" s="22" t="s">
        <v>43</v>
      </c>
      <c r="E6" s="24">
        <v>80</v>
      </c>
      <c r="F6" s="24">
        <v>86</v>
      </c>
      <c r="G6" s="24">
        <v>82</v>
      </c>
      <c r="H6" s="24">
        <v>74</v>
      </c>
      <c r="I6" s="24">
        <v>72</v>
      </c>
      <c r="J6" s="24">
        <v>96</v>
      </c>
      <c r="K6" s="24">
        <v>86</v>
      </c>
      <c r="L6" s="24">
        <v>84</v>
      </c>
      <c r="M6" s="24">
        <v>71</v>
      </c>
      <c r="N6" s="24">
        <v>84</v>
      </c>
      <c r="O6" s="24">
        <v>83</v>
      </c>
      <c r="P6" s="24">
        <v>83</v>
      </c>
      <c r="Q6" s="24">
        <v>80</v>
      </c>
      <c r="R6" s="24">
        <v>86</v>
      </c>
      <c r="S6" s="24">
        <v>90</v>
      </c>
      <c r="T6" s="24">
        <v>95</v>
      </c>
      <c r="U6" s="24">
        <v>87</v>
      </c>
      <c r="V6" s="24">
        <v>80</v>
      </c>
      <c r="W6" s="24"/>
      <c r="X6" s="24"/>
      <c r="Y6" s="24"/>
      <c r="Z6" s="24"/>
      <c r="AA6" s="24"/>
      <c r="AB6" s="24"/>
      <c r="AC6" s="24" t="s">
        <v>35</v>
      </c>
      <c r="AD6" s="24">
        <v>81.636363636363598</v>
      </c>
    </row>
    <row r="7" spans="1:30">
      <c r="A7" s="14">
        <v>6</v>
      </c>
      <c r="B7" s="22" t="s">
        <v>32</v>
      </c>
      <c r="C7" s="23" t="s">
        <v>44</v>
      </c>
      <c r="D7" s="22" t="s">
        <v>45</v>
      </c>
      <c r="E7" s="24">
        <v>88</v>
      </c>
      <c r="F7" s="24">
        <v>74</v>
      </c>
      <c r="G7" s="24">
        <v>77</v>
      </c>
      <c r="H7" s="24">
        <v>60</v>
      </c>
      <c r="I7" s="24">
        <v>64</v>
      </c>
      <c r="J7" s="24">
        <v>95</v>
      </c>
      <c r="K7" s="24">
        <v>78</v>
      </c>
      <c r="L7" s="24">
        <v>96</v>
      </c>
      <c r="M7" s="24">
        <v>91</v>
      </c>
      <c r="N7" s="24">
        <v>93</v>
      </c>
      <c r="O7" s="24">
        <v>86</v>
      </c>
      <c r="P7" s="24">
        <v>90</v>
      </c>
      <c r="Q7" s="24">
        <v>74</v>
      </c>
      <c r="R7" s="24">
        <v>87</v>
      </c>
      <c r="S7" s="24">
        <v>92</v>
      </c>
      <c r="T7" s="24">
        <v>85</v>
      </c>
      <c r="U7" s="24">
        <v>85</v>
      </c>
      <c r="V7" s="24"/>
      <c r="W7" s="24">
        <v>73</v>
      </c>
      <c r="X7" s="24"/>
      <c r="Y7" s="24"/>
      <c r="Z7" s="24"/>
      <c r="AA7" s="24"/>
      <c r="AB7" s="24"/>
      <c r="AC7" s="24" t="s">
        <v>35</v>
      </c>
      <c r="AD7" s="24">
        <v>81.181818181818201</v>
      </c>
    </row>
    <row r="8" spans="1:30">
      <c r="A8" s="14">
        <v>7</v>
      </c>
      <c r="B8" s="22" t="s">
        <v>32</v>
      </c>
      <c r="C8" s="23" t="s">
        <v>46</v>
      </c>
      <c r="D8" s="22" t="s">
        <v>47</v>
      </c>
      <c r="E8" s="24">
        <v>83</v>
      </c>
      <c r="F8" s="24">
        <v>89</v>
      </c>
      <c r="G8" s="24">
        <v>69</v>
      </c>
      <c r="H8" s="24">
        <v>75</v>
      </c>
      <c r="I8" s="24">
        <v>63</v>
      </c>
      <c r="J8" s="24">
        <v>95</v>
      </c>
      <c r="K8" s="24">
        <v>67</v>
      </c>
      <c r="L8" s="24">
        <v>96</v>
      </c>
      <c r="M8" s="24">
        <v>79</v>
      </c>
      <c r="N8" s="24">
        <v>97</v>
      </c>
      <c r="O8" s="24">
        <v>86</v>
      </c>
      <c r="P8" s="24">
        <v>89</v>
      </c>
      <c r="Q8" s="24">
        <v>73</v>
      </c>
      <c r="R8" s="24">
        <v>81</v>
      </c>
      <c r="S8" s="24">
        <v>91</v>
      </c>
      <c r="T8" s="24">
        <v>95</v>
      </c>
      <c r="U8" s="24">
        <v>87</v>
      </c>
      <c r="V8" s="24"/>
      <c r="W8" s="24">
        <v>71</v>
      </c>
      <c r="X8" s="24"/>
      <c r="Y8" s="24"/>
      <c r="Z8" s="24"/>
      <c r="AA8" s="24"/>
      <c r="AB8" s="24"/>
      <c r="AC8" s="24" t="s">
        <v>35</v>
      </c>
      <c r="AD8" s="24">
        <v>79.954545454545496</v>
      </c>
    </row>
    <row r="9" spans="1:30">
      <c r="A9" s="14">
        <v>8</v>
      </c>
      <c r="B9" s="22" t="s">
        <v>32</v>
      </c>
      <c r="C9" s="23" t="s">
        <v>48</v>
      </c>
      <c r="D9" s="22" t="s">
        <v>49</v>
      </c>
      <c r="E9" s="24">
        <v>70</v>
      </c>
      <c r="F9" s="24">
        <v>71</v>
      </c>
      <c r="G9" s="24">
        <v>65</v>
      </c>
      <c r="H9" s="24">
        <v>79</v>
      </c>
      <c r="I9" s="24">
        <v>75</v>
      </c>
      <c r="J9" s="24">
        <v>95</v>
      </c>
      <c r="K9" s="24">
        <v>78</v>
      </c>
      <c r="L9" s="24">
        <v>96</v>
      </c>
      <c r="M9" s="24">
        <v>89</v>
      </c>
      <c r="N9" s="24">
        <v>89</v>
      </c>
      <c r="O9" s="24">
        <v>78</v>
      </c>
      <c r="P9" s="24">
        <v>81</v>
      </c>
      <c r="Q9" s="24">
        <v>70</v>
      </c>
      <c r="R9" s="24">
        <v>77</v>
      </c>
      <c r="S9" s="24">
        <v>92</v>
      </c>
      <c r="T9" s="24">
        <v>95</v>
      </c>
      <c r="U9" s="24">
        <v>92</v>
      </c>
      <c r="V9" s="24"/>
      <c r="W9" s="24">
        <v>73</v>
      </c>
      <c r="X9" s="24"/>
      <c r="Y9" s="24"/>
      <c r="Z9" s="24"/>
      <c r="AA9" s="24"/>
      <c r="AB9" s="24"/>
      <c r="AC9" s="24" t="s">
        <v>35</v>
      </c>
      <c r="AD9" s="24">
        <v>79</v>
      </c>
    </row>
    <row r="10" spans="1:30">
      <c r="A10" s="14">
        <v>9</v>
      </c>
      <c r="B10" s="22" t="s">
        <v>32</v>
      </c>
      <c r="C10" s="23" t="s">
        <v>50</v>
      </c>
      <c r="D10" s="22" t="s">
        <v>51</v>
      </c>
      <c r="E10" s="24">
        <v>86</v>
      </c>
      <c r="F10" s="24">
        <v>81</v>
      </c>
      <c r="G10" s="24">
        <v>61</v>
      </c>
      <c r="H10" s="24">
        <v>67</v>
      </c>
      <c r="I10" s="24">
        <v>81</v>
      </c>
      <c r="J10" s="24">
        <v>95</v>
      </c>
      <c r="K10" s="24">
        <v>68</v>
      </c>
      <c r="L10" s="24">
        <v>92</v>
      </c>
      <c r="M10" s="24">
        <v>73</v>
      </c>
      <c r="N10" s="24">
        <v>83</v>
      </c>
      <c r="O10" s="24">
        <v>72</v>
      </c>
      <c r="P10" s="24">
        <v>82</v>
      </c>
      <c r="Q10" s="24">
        <v>69</v>
      </c>
      <c r="R10" s="24">
        <v>84</v>
      </c>
      <c r="S10" s="24">
        <v>93</v>
      </c>
      <c r="T10" s="24">
        <v>95</v>
      </c>
      <c r="U10" s="24">
        <v>88</v>
      </c>
      <c r="V10" s="24">
        <v>76</v>
      </c>
      <c r="W10" s="24"/>
      <c r="X10" s="24"/>
      <c r="Y10" s="24"/>
      <c r="Z10" s="24"/>
      <c r="AA10" s="24"/>
      <c r="AB10" s="24"/>
      <c r="AC10" s="24" t="s">
        <v>35</v>
      </c>
      <c r="AD10" s="24">
        <v>77.613636363636402</v>
      </c>
    </row>
    <row r="11" spans="1:30">
      <c r="A11" s="14">
        <v>10</v>
      </c>
      <c r="B11" s="22" t="s">
        <v>32</v>
      </c>
      <c r="C11" s="23" t="s">
        <v>52</v>
      </c>
      <c r="D11" s="22" t="s">
        <v>53</v>
      </c>
      <c r="E11" s="24">
        <v>73</v>
      </c>
      <c r="F11" s="24">
        <v>75</v>
      </c>
      <c r="G11" s="24">
        <v>61</v>
      </c>
      <c r="H11" s="24">
        <v>69</v>
      </c>
      <c r="I11" s="24">
        <v>65</v>
      </c>
      <c r="J11" s="24">
        <v>94</v>
      </c>
      <c r="K11" s="24">
        <v>60</v>
      </c>
      <c r="L11" s="24">
        <v>81</v>
      </c>
      <c r="M11" s="24">
        <v>80</v>
      </c>
      <c r="N11" s="24">
        <v>86</v>
      </c>
      <c r="O11" s="24">
        <v>74</v>
      </c>
      <c r="P11" s="24">
        <v>74</v>
      </c>
      <c r="Q11" s="24">
        <v>73</v>
      </c>
      <c r="R11" s="24">
        <v>80</v>
      </c>
      <c r="S11" s="24">
        <v>93</v>
      </c>
      <c r="T11" s="24">
        <v>95</v>
      </c>
      <c r="U11" s="24">
        <v>77</v>
      </c>
      <c r="V11" s="24">
        <v>73</v>
      </c>
      <c r="W11" s="24"/>
      <c r="X11" s="24"/>
      <c r="Y11" s="24"/>
      <c r="Z11" s="24"/>
      <c r="AA11" s="24"/>
      <c r="AB11" s="24"/>
      <c r="AC11" s="24" t="s">
        <v>54</v>
      </c>
      <c r="AD11" s="24">
        <v>74.369565217391298</v>
      </c>
    </row>
    <row r="12" spans="1:30">
      <c r="A12" s="14">
        <v>11</v>
      </c>
      <c r="B12" s="22" t="s">
        <v>32</v>
      </c>
      <c r="C12" s="23" t="s">
        <v>55</v>
      </c>
      <c r="D12" s="22" t="s">
        <v>56</v>
      </c>
      <c r="E12" s="24">
        <v>68</v>
      </c>
      <c r="F12" s="24">
        <v>65</v>
      </c>
      <c r="G12" s="24">
        <v>48</v>
      </c>
      <c r="H12" s="24">
        <v>68</v>
      </c>
      <c r="I12" s="24">
        <v>81</v>
      </c>
      <c r="J12" s="24">
        <v>94</v>
      </c>
      <c r="K12" s="24">
        <v>63</v>
      </c>
      <c r="L12" s="24">
        <v>90</v>
      </c>
      <c r="M12" s="24">
        <v>78</v>
      </c>
      <c r="N12" s="24">
        <v>88</v>
      </c>
      <c r="O12" s="24">
        <v>75</v>
      </c>
      <c r="P12" s="24">
        <v>74</v>
      </c>
      <c r="Q12" s="24">
        <v>75</v>
      </c>
      <c r="R12" s="24">
        <v>95</v>
      </c>
      <c r="S12" s="24">
        <v>91</v>
      </c>
      <c r="T12" s="24"/>
      <c r="U12" s="24">
        <v>86</v>
      </c>
      <c r="V12" s="24">
        <v>80</v>
      </c>
      <c r="W12" s="24"/>
      <c r="X12" s="24">
        <v>78</v>
      </c>
      <c r="Y12" s="24">
        <v>72</v>
      </c>
      <c r="Z12" s="24"/>
      <c r="AA12" s="24"/>
      <c r="AB12" s="24"/>
      <c r="AC12" s="24" t="s">
        <v>35</v>
      </c>
      <c r="AD12" s="24">
        <v>74.159090909090907</v>
      </c>
    </row>
    <row r="13" spans="1:30">
      <c r="A13" s="14">
        <v>12</v>
      </c>
      <c r="B13" s="22" t="s">
        <v>32</v>
      </c>
      <c r="C13" s="23" t="s">
        <v>57</v>
      </c>
      <c r="D13" s="22" t="s">
        <v>58</v>
      </c>
      <c r="E13" s="24">
        <v>75</v>
      </c>
      <c r="F13" s="24">
        <v>72</v>
      </c>
      <c r="G13" s="24">
        <v>56</v>
      </c>
      <c r="H13" s="24">
        <v>60</v>
      </c>
      <c r="I13" s="24">
        <v>80</v>
      </c>
      <c r="J13" s="24">
        <v>94</v>
      </c>
      <c r="K13" s="24">
        <v>60</v>
      </c>
      <c r="L13" s="24">
        <v>89</v>
      </c>
      <c r="M13" s="24">
        <v>76</v>
      </c>
      <c r="N13" s="24">
        <v>85</v>
      </c>
      <c r="O13" s="24">
        <v>81</v>
      </c>
      <c r="P13" s="24">
        <v>77</v>
      </c>
      <c r="Q13" s="24">
        <v>80</v>
      </c>
      <c r="R13" s="24">
        <v>81</v>
      </c>
      <c r="S13" s="24">
        <v>90</v>
      </c>
      <c r="T13" s="24">
        <v>95</v>
      </c>
      <c r="U13" s="24">
        <v>82</v>
      </c>
      <c r="V13" s="24"/>
      <c r="W13" s="24">
        <v>62</v>
      </c>
      <c r="X13" s="24">
        <v>68</v>
      </c>
      <c r="Y13" s="24"/>
      <c r="Z13" s="24"/>
      <c r="AA13" s="24"/>
      <c r="AB13" s="24"/>
      <c r="AC13" s="24" t="s">
        <v>35</v>
      </c>
      <c r="AD13" s="24">
        <v>74.065217391304301</v>
      </c>
    </row>
    <row r="14" spans="1:30">
      <c r="A14" s="14">
        <v>13</v>
      </c>
      <c r="B14" s="22" t="s">
        <v>32</v>
      </c>
      <c r="C14" s="23" t="s">
        <v>59</v>
      </c>
      <c r="D14" s="22" t="s">
        <v>60</v>
      </c>
      <c r="E14" s="24">
        <v>70</v>
      </c>
      <c r="F14" s="24">
        <v>48</v>
      </c>
      <c r="G14" s="24">
        <v>68</v>
      </c>
      <c r="H14" s="24">
        <v>62</v>
      </c>
      <c r="I14" s="24">
        <v>74</v>
      </c>
      <c r="J14" s="24">
        <v>94</v>
      </c>
      <c r="K14" s="24">
        <v>65</v>
      </c>
      <c r="L14" s="24">
        <v>90</v>
      </c>
      <c r="M14" s="24">
        <v>73</v>
      </c>
      <c r="N14" s="24">
        <v>86</v>
      </c>
      <c r="O14" s="24">
        <v>69</v>
      </c>
      <c r="P14" s="24">
        <v>77</v>
      </c>
      <c r="Q14" s="24">
        <v>84</v>
      </c>
      <c r="R14" s="24">
        <v>82</v>
      </c>
      <c r="S14" s="24">
        <v>92</v>
      </c>
      <c r="T14" s="24">
        <v>85</v>
      </c>
      <c r="U14" s="24">
        <v>83</v>
      </c>
      <c r="V14" s="24">
        <v>77</v>
      </c>
      <c r="W14" s="24"/>
      <c r="X14" s="24"/>
      <c r="Y14" s="24"/>
      <c r="Z14" s="24"/>
      <c r="AA14" s="24"/>
      <c r="AB14" s="24"/>
      <c r="AC14" s="24" t="s">
        <v>35</v>
      </c>
      <c r="AD14" s="24">
        <v>73.681818181818201</v>
      </c>
    </row>
    <row r="15" spans="1:30">
      <c r="A15" s="14">
        <v>14</v>
      </c>
      <c r="B15" s="22" t="s">
        <v>32</v>
      </c>
      <c r="C15" s="23" t="s">
        <v>61</v>
      </c>
      <c r="D15" s="22" t="s">
        <v>62</v>
      </c>
      <c r="E15" s="24">
        <v>71</v>
      </c>
      <c r="F15" s="24">
        <v>66</v>
      </c>
      <c r="G15" s="24" t="s">
        <v>63</v>
      </c>
      <c r="H15" s="24">
        <v>60</v>
      </c>
      <c r="I15" s="24">
        <v>74</v>
      </c>
      <c r="J15" s="24">
        <v>95</v>
      </c>
      <c r="K15" s="24">
        <v>61.17</v>
      </c>
      <c r="L15" s="24">
        <v>89</v>
      </c>
      <c r="M15" s="24">
        <v>68</v>
      </c>
      <c r="N15" s="24">
        <v>83</v>
      </c>
      <c r="O15" s="24">
        <v>69</v>
      </c>
      <c r="P15" s="24">
        <v>65</v>
      </c>
      <c r="Q15" s="24">
        <v>66</v>
      </c>
      <c r="R15" s="24">
        <v>78</v>
      </c>
      <c r="S15" s="24">
        <v>92</v>
      </c>
      <c r="T15" s="24">
        <v>95</v>
      </c>
      <c r="U15" s="24">
        <v>87</v>
      </c>
      <c r="V15" s="24">
        <v>82</v>
      </c>
      <c r="W15" s="24"/>
      <c r="X15" s="24"/>
      <c r="Y15" s="24"/>
      <c r="Z15" s="24"/>
      <c r="AA15" s="24"/>
      <c r="AB15" s="24"/>
      <c r="AC15" s="24" t="s">
        <v>35</v>
      </c>
      <c r="AD15" s="24">
        <v>71.305833333333297</v>
      </c>
    </row>
    <row r="16" spans="1:30">
      <c r="A16" s="14">
        <v>15</v>
      </c>
      <c r="B16" s="22" t="s">
        <v>32</v>
      </c>
      <c r="C16" s="23" t="s">
        <v>64</v>
      </c>
      <c r="D16" s="22" t="s">
        <v>65</v>
      </c>
      <c r="E16" s="24">
        <v>68</v>
      </c>
      <c r="F16" s="24">
        <v>71</v>
      </c>
      <c r="G16" s="24">
        <v>63</v>
      </c>
      <c r="H16" s="24">
        <v>75</v>
      </c>
      <c r="I16" s="24">
        <v>68</v>
      </c>
      <c r="J16" s="24">
        <v>94</v>
      </c>
      <c r="K16" s="24">
        <v>63</v>
      </c>
      <c r="L16" s="24">
        <v>92</v>
      </c>
      <c r="M16" s="24">
        <v>72</v>
      </c>
      <c r="N16" s="24">
        <v>82</v>
      </c>
      <c r="O16" s="24">
        <v>64</v>
      </c>
      <c r="P16" s="24">
        <v>73</v>
      </c>
      <c r="Q16" s="24">
        <v>68</v>
      </c>
      <c r="R16" s="24">
        <v>91</v>
      </c>
      <c r="S16" s="24">
        <v>91</v>
      </c>
      <c r="T16" s="24">
        <v>85</v>
      </c>
      <c r="U16" s="24">
        <v>83</v>
      </c>
      <c r="V16" s="24"/>
      <c r="W16" s="24">
        <v>65</v>
      </c>
      <c r="X16" s="24">
        <v>55</v>
      </c>
      <c r="Y16" s="24">
        <v>60</v>
      </c>
      <c r="Z16" s="24"/>
      <c r="AA16" s="24"/>
      <c r="AB16" s="24"/>
      <c r="AC16" s="24" t="s">
        <v>35</v>
      </c>
      <c r="AD16" s="24">
        <v>71.22</v>
      </c>
    </row>
    <row r="17" spans="1:30">
      <c r="A17" s="14">
        <v>16</v>
      </c>
      <c r="B17" s="22" t="s">
        <v>32</v>
      </c>
      <c r="C17" s="23" t="s">
        <v>66</v>
      </c>
      <c r="D17" s="22" t="s">
        <v>67</v>
      </c>
      <c r="E17" s="24">
        <v>68</v>
      </c>
      <c r="F17" s="24">
        <v>72</v>
      </c>
      <c r="G17" s="24">
        <v>67</v>
      </c>
      <c r="H17" s="24">
        <v>60</v>
      </c>
      <c r="I17" s="24">
        <v>70</v>
      </c>
      <c r="J17" s="24">
        <v>95</v>
      </c>
      <c r="K17" s="24">
        <v>51</v>
      </c>
      <c r="L17" s="24">
        <v>83</v>
      </c>
      <c r="M17" s="24">
        <v>60</v>
      </c>
      <c r="N17" s="24">
        <v>82</v>
      </c>
      <c r="O17" s="24">
        <v>71</v>
      </c>
      <c r="P17" s="24">
        <v>77</v>
      </c>
      <c r="Q17" s="24">
        <v>74</v>
      </c>
      <c r="R17" s="24">
        <v>82</v>
      </c>
      <c r="S17" s="24">
        <v>92</v>
      </c>
      <c r="T17" s="24">
        <v>85</v>
      </c>
      <c r="U17" s="24">
        <v>85</v>
      </c>
      <c r="V17" s="24"/>
      <c r="W17" s="24">
        <v>65</v>
      </c>
      <c r="X17" s="24">
        <v>67</v>
      </c>
      <c r="Y17" s="24"/>
      <c r="Z17" s="24"/>
      <c r="AA17" s="24"/>
      <c r="AB17" s="24"/>
      <c r="AC17" s="24" t="s">
        <v>35</v>
      </c>
      <c r="AD17" s="24">
        <v>70.276595744680805</v>
      </c>
    </row>
    <row r="18" spans="1:30">
      <c r="A18" s="14">
        <v>17</v>
      </c>
      <c r="B18" s="22" t="s">
        <v>32</v>
      </c>
      <c r="C18" s="23" t="s">
        <v>68</v>
      </c>
      <c r="D18" s="22" t="s">
        <v>69</v>
      </c>
      <c r="E18" s="24">
        <v>70</v>
      </c>
      <c r="F18" s="24">
        <v>75</v>
      </c>
      <c r="G18" s="24">
        <v>48</v>
      </c>
      <c r="H18" s="24">
        <v>52</v>
      </c>
      <c r="I18" s="24">
        <v>66</v>
      </c>
      <c r="J18" s="24">
        <v>94</v>
      </c>
      <c r="K18" s="24">
        <v>65</v>
      </c>
      <c r="L18" s="24">
        <v>81</v>
      </c>
      <c r="M18" s="24">
        <v>66</v>
      </c>
      <c r="N18" s="24">
        <v>82</v>
      </c>
      <c r="O18" s="24">
        <v>77</v>
      </c>
      <c r="P18" s="24">
        <v>74</v>
      </c>
      <c r="Q18" s="24">
        <v>75</v>
      </c>
      <c r="R18" s="24">
        <v>86</v>
      </c>
      <c r="S18" s="24">
        <v>92</v>
      </c>
      <c r="T18" s="24">
        <v>85</v>
      </c>
      <c r="U18" s="24">
        <v>81</v>
      </c>
      <c r="V18" s="24"/>
      <c r="W18" s="24">
        <v>60</v>
      </c>
      <c r="X18" s="24"/>
      <c r="Y18" s="24"/>
      <c r="Z18" s="24"/>
      <c r="AA18" s="24"/>
      <c r="AB18" s="24"/>
      <c r="AC18" s="24" t="s">
        <v>35</v>
      </c>
      <c r="AD18" s="24">
        <v>70</v>
      </c>
    </row>
    <row r="19" spans="1:30">
      <c r="A19" s="14">
        <v>18</v>
      </c>
      <c r="B19" s="22" t="s">
        <v>32</v>
      </c>
      <c r="C19" s="23" t="s">
        <v>70</v>
      </c>
      <c r="D19" s="22" t="s">
        <v>71</v>
      </c>
      <c r="E19" s="24">
        <v>62</v>
      </c>
      <c r="F19" s="24">
        <v>81</v>
      </c>
      <c r="G19" s="24">
        <v>66</v>
      </c>
      <c r="H19" s="24">
        <v>60</v>
      </c>
      <c r="I19" s="24">
        <v>64</v>
      </c>
      <c r="J19" s="24">
        <v>94</v>
      </c>
      <c r="K19" s="24">
        <v>60</v>
      </c>
      <c r="L19" s="24">
        <v>81</v>
      </c>
      <c r="M19" s="24">
        <v>68</v>
      </c>
      <c r="N19" s="24">
        <v>77</v>
      </c>
      <c r="O19" s="24">
        <v>71</v>
      </c>
      <c r="P19" s="24">
        <v>67</v>
      </c>
      <c r="Q19" s="24">
        <v>73</v>
      </c>
      <c r="R19" s="24">
        <v>71</v>
      </c>
      <c r="S19" s="24">
        <v>92</v>
      </c>
      <c r="T19" s="24">
        <v>85</v>
      </c>
      <c r="U19" s="24">
        <v>78</v>
      </c>
      <c r="V19" s="24"/>
      <c r="W19" s="24">
        <v>60</v>
      </c>
      <c r="X19" s="24"/>
      <c r="Y19" s="24"/>
      <c r="Z19" s="24"/>
      <c r="AA19" s="24"/>
      <c r="AB19" s="24"/>
      <c r="AC19" s="24" t="s">
        <v>72</v>
      </c>
      <c r="AD19" s="24">
        <v>69.847826086956502</v>
      </c>
    </row>
  </sheetData>
  <autoFilter ref="B1:AL19" xr:uid="{00000000-0009-0000-0000-000000000000}"/>
  <sortState ref="B2:AD19">
    <sortCondition descending="1" ref="AD2:AD19"/>
  </sortState>
  <phoneticPr fontId="1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991F5-5F2D-4C6B-86BE-DDA1C1B39D7B}">
  <dimension ref="A1:H31"/>
  <sheetViews>
    <sheetView topLeftCell="A4" workbookViewId="0">
      <selection activeCell="D40" sqref="D40"/>
    </sheetView>
  </sheetViews>
  <sheetFormatPr defaultRowHeight="13.5"/>
  <cols>
    <col min="1" max="1" width="8.875" style="18"/>
    <col min="2" max="2" width="23.625" customWidth="1"/>
    <col min="3" max="3" width="8.875"/>
    <col min="4" max="4" width="10.75" customWidth="1"/>
    <col min="5" max="7" width="8.875"/>
    <col min="8" max="8" width="12.875" style="18"/>
  </cols>
  <sheetData>
    <row r="1" spans="1:8" ht="60">
      <c r="A1" s="41" t="s">
        <v>1046</v>
      </c>
      <c r="B1" s="21" t="s">
        <v>0</v>
      </c>
      <c r="C1" s="21" t="s">
        <v>1</v>
      </c>
      <c r="D1" s="21" t="s">
        <v>2</v>
      </c>
      <c r="E1" s="21" t="s">
        <v>29</v>
      </c>
      <c r="F1" s="21" t="s">
        <v>30</v>
      </c>
      <c r="G1" s="30" t="s">
        <v>31</v>
      </c>
      <c r="H1" s="34" t="s">
        <v>1043</v>
      </c>
    </row>
    <row r="2" spans="1:8">
      <c r="A2" s="14">
        <v>1</v>
      </c>
      <c r="B2" s="22" t="s">
        <v>32</v>
      </c>
      <c r="C2" s="23" t="s">
        <v>33</v>
      </c>
      <c r="D2" s="22" t="s">
        <v>34</v>
      </c>
      <c r="E2" s="24">
        <v>88</v>
      </c>
      <c r="F2" s="24">
        <v>98</v>
      </c>
      <c r="G2" s="32"/>
      <c r="H2" s="14">
        <f>(E2*0.5+F2*0.5)/1</f>
        <v>93</v>
      </c>
    </row>
    <row r="3" spans="1:8">
      <c r="A3" s="14">
        <v>2</v>
      </c>
      <c r="B3" s="22" t="s">
        <v>32</v>
      </c>
      <c r="C3" s="23" t="s">
        <v>36</v>
      </c>
      <c r="D3" s="22" t="s">
        <v>37</v>
      </c>
      <c r="E3" s="24">
        <v>87</v>
      </c>
      <c r="F3" s="24">
        <v>97</v>
      </c>
      <c r="G3" s="32"/>
      <c r="H3" s="14">
        <f t="shared" ref="H3:H31" si="0">(E3*0.5+F3*0.5)/1</f>
        <v>92</v>
      </c>
    </row>
    <row r="4" spans="1:8">
      <c r="A4" s="14">
        <v>3</v>
      </c>
      <c r="B4" s="22" t="s">
        <v>32</v>
      </c>
      <c r="C4" s="23" t="s">
        <v>38</v>
      </c>
      <c r="D4" s="22" t="s">
        <v>39</v>
      </c>
      <c r="E4" s="24">
        <v>84.5</v>
      </c>
      <c r="F4" s="24">
        <v>80.5</v>
      </c>
      <c r="G4" s="32"/>
      <c r="H4" s="14">
        <f t="shared" si="0"/>
        <v>82.5</v>
      </c>
    </row>
    <row r="5" spans="1:8">
      <c r="A5" s="14">
        <v>4</v>
      </c>
      <c r="B5" s="22" t="s">
        <v>32</v>
      </c>
      <c r="C5" s="23" t="s">
        <v>40</v>
      </c>
      <c r="D5" s="22" t="s">
        <v>41</v>
      </c>
      <c r="E5" s="24">
        <v>90.9</v>
      </c>
      <c r="F5" s="24">
        <v>96</v>
      </c>
      <c r="G5" s="32"/>
      <c r="H5" s="14">
        <f t="shared" si="0"/>
        <v>93.45</v>
      </c>
    </row>
    <row r="6" spans="1:8">
      <c r="A6" s="14">
        <v>5</v>
      </c>
      <c r="B6" s="22" t="s">
        <v>32</v>
      </c>
      <c r="C6" s="23" t="s">
        <v>42</v>
      </c>
      <c r="D6" s="22" t="s">
        <v>43</v>
      </c>
      <c r="E6" s="24">
        <v>88.5</v>
      </c>
      <c r="F6" s="24">
        <v>92.3</v>
      </c>
      <c r="G6" s="32"/>
      <c r="H6" s="14">
        <f t="shared" si="0"/>
        <v>90.4</v>
      </c>
    </row>
    <row r="7" spans="1:8">
      <c r="A7" s="14">
        <v>6</v>
      </c>
      <c r="B7" s="22" t="s">
        <v>32</v>
      </c>
      <c r="C7" s="23" t="s">
        <v>44</v>
      </c>
      <c r="D7" s="22" t="s">
        <v>45</v>
      </c>
      <c r="E7" s="24">
        <v>71</v>
      </c>
      <c r="F7" s="24">
        <v>92.5</v>
      </c>
      <c r="G7" s="32"/>
      <c r="H7" s="14">
        <f t="shared" si="0"/>
        <v>81.75</v>
      </c>
    </row>
    <row r="8" spans="1:8">
      <c r="A8" s="14">
        <v>7</v>
      </c>
      <c r="B8" s="22" t="s">
        <v>32</v>
      </c>
      <c r="C8" s="23" t="s">
        <v>46</v>
      </c>
      <c r="D8" s="22" t="s">
        <v>47</v>
      </c>
      <c r="E8" s="24">
        <v>71</v>
      </c>
      <c r="F8" s="24">
        <v>94</v>
      </c>
      <c r="G8" s="32"/>
      <c r="H8" s="14">
        <f t="shared" si="0"/>
        <v>82.5</v>
      </c>
    </row>
    <row r="9" spans="1:8">
      <c r="A9" s="14">
        <v>8</v>
      </c>
      <c r="B9" s="22" t="s">
        <v>32</v>
      </c>
      <c r="C9" s="23" t="s">
        <v>48</v>
      </c>
      <c r="D9" s="22" t="s">
        <v>49</v>
      </c>
      <c r="E9" s="24">
        <v>81.3</v>
      </c>
      <c r="F9" s="24">
        <v>95.7</v>
      </c>
      <c r="G9" s="32"/>
      <c r="H9" s="14">
        <f t="shared" si="0"/>
        <v>88.5</v>
      </c>
    </row>
    <row r="10" spans="1:8">
      <c r="A10" s="14">
        <v>9</v>
      </c>
      <c r="B10" s="22" t="s">
        <v>32</v>
      </c>
      <c r="C10" s="23" t="s">
        <v>50</v>
      </c>
      <c r="D10" s="22" t="s">
        <v>51</v>
      </c>
      <c r="E10" s="24">
        <v>92</v>
      </c>
      <c r="F10" s="24">
        <v>89</v>
      </c>
      <c r="G10" s="32"/>
      <c r="H10" s="14">
        <f t="shared" si="0"/>
        <v>90.5</v>
      </c>
    </row>
    <row r="11" spans="1:8">
      <c r="A11" s="14">
        <v>10</v>
      </c>
      <c r="B11" s="22" t="s">
        <v>32</v>
      </c>
      <c r="C11" s="23" t="s">
        <v>52</v>
      </c>
      <c r="D11" s="22" t="s">
        <v>53</v>
      </c>
      <c r="E11" s="24">
        <v>87.8</v>
      </c>
      <c r="F11" s="24">
        <v>87.5</v>
      </c>
      <c r="G11" s="32"/>
      <c r="H11" s="14">
        <f t="shared" si="0"/>
        <v>87.65</v>
      </c>
    </row>
    <row r="12" spans="1:8">
      <c r="A12" s="14">
        <v>11</v>
      </c>
      <c r="B12" s="22" t="s">
        <v>32</v>
      </c>
      <c r="C12" s="23" t="s">
        <v>55</v>
      </c>
      <c r="D12" s="22" t="s">
        <v>56</v>
      </c>
      <c r="E12" s="24"/>
      <c r="F12" s="24"/>
      <c r="G12" s="32"/>
      <c r="H12" s="14">
        <f t="shared" si="0"/>
        <v>0</v>
      </c>
    </row>
    <row r="13" spans="1:8">
      <c r="A13" s="14">
        <v>12</v>
      </c>
      <c r="B13" s="22" t="s">
        <v>32</v>
      </c>
      <c r="C13" s="23" t="s">
        <v>57</v>
      </c>
      <c r="D13" s="22" t="s">
        <v>58</v>
      </c>
      <c r="E13" s="24">
        <v>76.099999999999994</v>
      </c>
      <c r="F13" s="24">
        <v>97.5</v>
      </c>
      <c r="G13" s="32"/>
      <c r="H13" s="14">
        <f t="shared" si="0"/>
        <v>86.8</v>
      </c>
    </row>
    <row r="14" spans="1:8">
      <c r="A14" s="14">
        <v>13</v>
      </c>
      <c r="B14" s="22" t="s">
        <v>32</v>
      </c>
      <c r="C14" s="23" t="s">
        <v>59</v>
      </c>
      <c r="D14" s="22" t="s">
        <v>60</v>
      </c>
      <c r="E14" s="24">
        <v>80</v>
      </c>
      <c r="F14" s="24">
        <v>80</v>
      </c>
      <c r="G14" s="32"/>
      <c r="H14" s="14">
        <f t="shared" si="0"/>
        <v>80</v>
      </c>
    </row>
    <row r="15" spans="1:8">
      <c r="A15" s="14">
        <v>14</v>
      </c>
      <c r="B15" s="22" t="s">
        <v>32</v>
      </c>
      <c r="C15" s="23" t="s">
        <v>61</v>
      </c>
      <c r="D15" s="22" t="s">
        <v>62</v>
      </c>
      <c r="E15" s="24">
        <v>87.6</v>
      </c>
      <c r="F15" s="24">
        <v>90.5</v>
      </c>
      <c r="G15" s="32"/>
      <c r="H15" s="14">
        <f t="shared" si="0"/>
        <v>89.05</v>
      </c>
    </row>
    <row r="16" spans="1:8">
      <c r="A16" s="14">
        <v>15</v>
      </c>
      <c r="B16" s="22" t="s">
        <v>32</v>
      </c>
      <c r="C16" s="23" t="s">
        <v>64</v>
      </c>
      <c r="D16" s="22" t="s">
        <v>65</v>
      </c>
      <c r="E16" s="24">
        <v>64.7</v>
      </c>
      <c r="F16" s="24">
        <v>89.5</v>
      </c>
      <c r="G16" s="32"/>
      <c r="H16" s="14">
        <f t="shared" si="0"/>
        <v>77.099999999999994</v>
      </c>
    </row>
    <row r="17" spans="1:8">
      <c r="A17" s="14">
        <v>16</v>
      </c>
      <c r="B17" s="22" t="s">
        <v>32</v>
      </c>
      <c r="C17" s="23" t="s">
        <v>66</v>
      </c>
      <c r="D17" s="22" t="s">
        <v>67</v>
      </c>
      <c r="E17" s="24">
        <v>60.1</v>
      </c>
      <c r="F17" s="24">
        <v>91.8</v>
      </c>
      <c r="G17" s="32"/>
      <c r="H17" s="14">
        <f t="shared" si="0"/>
        <v>75.95</v>
      </c>
    </row>
    <row r="18" spans="1:8">
      <c r="A18" s="14">
        <v>17</v>
      </c>
      <c r="B18" s="22" t="s">
        <v>32</v>
      </c>
      <c r="C18" s="23" t="s">
        <v>68</v>
      </c>
      <c r="D18" s="22" t="s">
        <v>69</v>
      </c>
      <c r="E18" s="24">
        <v>64.099999999999994</v>
      </c>
      <c r="F18" s="24">
        <v>83.7</v>
      </c>
      <c r="G18" s="32"/>
      <c r="H18" s="14">
        <f t="shared" si="0"/>
        <v>73.900000000000006</v>
      </c>
    </row>
    <row r="19" spans="1:8">
      <c r="A19" s="14">
        <v>18</v>
      </c>
      <c r="B19" s="22" t="s">
        <v>32</v>
      </c>
      <c r="C19" s="23" t="s">
        <v>70</v>
      </c>
      <c r="D19" s="22" t="s">
        <v>71</v>
      </c>
      <c r="E19" s="24">
        <v>60.2</v>
      </c>
      <c r="F19" s="24">
        <v>82.6</v>
      </c>
      <c r="G19" s="32"/>
      <c r="H19" s="14">
        <f t="shared" si="0"/>
        <v>71.400000000000006</v>
      </c>
    </row>
    <row r="20" spans="1:8">
      <c r="A20" s="14">
        <v>19</v>
      </c>
      <c r="B20" s="22" t="s">
        <v>32</v>
      </c>
      <c r="C20" s="23" t="s">
        <v>73</v>
      </c>
      <c r="D20" s="22" t="s">
        <v>74</v>
      </c>
      <c r="E20" s="24">
        <v>86.8</v>
      </c>
      <c r="F20" s="24">
        <v>70</v>
      </c>
      <c r="G20" s="32"/>
      <c r="H20" s="14">
        <f t="shared" si="0"/>
        <v>78.400000000000006</v>
      </c>
    </row>
    <row r="21" spans="1:8">
      <c r="A21" s="14">
        <v>20</v>
      </c>
      <c r="B21" s="22" t="s">
        <v>32</v>
      </c>
      <c r="C21" s="23" t="s">
        <v>75</v>
      </c>
      <c r="D21" s="22" t="s">
        <v>76</v>
      </c>
      <c r="E21" s="24">
        <v>85.8</v>
      </c>
      <c r="F21" s="24">
        <v>88.7</v>
      </c>
      <c r="G21" s="32"/>
      <c r="H21" s="14">
        <f t="shared" si="0"/>
        <v>87.25</v>
      </c>
    </row>
    <row r="22" spans="1:8">
      <c r="A22" s="14">
        <v>21</v>
      </c>
      <c r="B22" s="22" t="s">
        <v>32</v>
      </c>
      <c r="C22" s="23" t="s">
        <v>77</v>
      </c>
      <c r="D22" s="22" t="s">
        <v>78</v>
      </c>
      <c r="E22" s="24">
        <v>17</v>
      </c>
      <c r="F22" s="24">
        <v>45</v>
      </c>
      <c r="G22" s="32"/>
      <c r="H22" s="14">
        <f t="shared" si="0"/>
        <v>31</v>
      </c>
    </row>
    <row r="23" spans="1:8">
      <c r="A23" s="14">
        <v>22</v>
      </c>
      <c r="B23" s="22" t="s">
        <v>32</v>
      </c>
      <c r="C23" s="23" t="s">
        <v>79</v>
      </c>
      <c r="D23" s="22" t="s">
        <v>80</v>
      </c>
      <c r="E23" s="24">
        <v>88.9</v>
      </c>
      <c r="F23" s="24">
        <v>100</v>
      </c>
      <c r="G23" s="32"/>
      <c r="H23" s="14">
        <f t="shared" si="0"/>
        <v>94.45</v>
      </c>
    </row>
    <row r="24" spans="1:8">
      <c r="A24" s="14">
        <v>23</v>
      </c>
      <c r="B24" s="22" t="s">
        <v>32</v>
      </c>
      <c r="C24" s="23" t="s">
        <v>81</v>
      </c>
      <c r="D24" s="22" t="s">
        <v>82</v>
      </c>
      <c r="E24" s="24">
        <v>69.400000000000006</v>
      </c>
      <c r="F24" s="24">
        <v>73.400000000000006</v>
      </c>
      <c r="G24" s="32"/>
      <c r="H24" s="14">
        <f t="shared" si="0"/>
        <v>71.400000000000006</v>
      </c>
    </row>
    <row r="25" spans="1:8">
      <c r="A25" s="14">
        <v>24</v>
      </c>
      <c r="B25" s="22" t="s">
        <v>32</v>
      </c>
      <c r="C25" s="23" t="s">
        <v>83</v>
      </c>
      <c r="D25" s="22" t="s">
        <v>84</v>
      </c>
      <c r="E25" s="24">
        <v>84.7</v>
      </c>
      <c r="F25" s="24">
        <v>64.5</v>
      </c>
      <c r="G25" s="32"/>
      <c r="H25" s="14">
        <f t="shared" si="0"/>
        <v>74.599999999999994</v>
      </c>
    </row>
    <row r="26" spans="1:8">
      <c r="A26" s="14">
        <v>25</v>
      </c>
      <c r="B26" s="22" t="s">
        <v>32</v>
      </c>
      <c r="C26" s="23" t="s">
        <v>85</v>
      </c>
      <c r="D26" s="22" t="s">
        <v>86</v>
      </c>
      <c r="E26" s="24">
        <v>79.3</v>
      </c>
      <c r="F26" s="24">
        <v>81</v>
      </c>
      <c r="G26" s="32"/>
      <c r="H26" s="14">
        <f t="shared" si="0"/>
        <v>80.150000000000006</v>
      </c>
    </row>
    <row r="27" spans="1:8">
      <c r="A27" s="14">
        <v>26</v>
      </c>
      <c r="B27" s="22" t="s">
        <v>32</v>
      </c>
      <c r="C27" s="23" t="s">
        <v>87</v>
      </c>
      <c r="D27" s="22" t="s">
        <v>88</v>
      </c>
      <c r="E27" s="24">
        <v>80.8</v>
      </c>
      <c r="F27" s="24">
        <v>86.4</v>
      </c>
      <c r="G27" s="32" t="s">
        <v>89</v>
      </c>
      <c r="H27" s="14">
        <f>(E27*0.5+F27*0.5+G27*0.5)/1.5</f>
        <v>79.36666666666666</v>
      </c>
    </row>
    <row r="28" spans="1:8">
      <c r="A28" s="14">
        <v>27</v>
      </c>
      <c r="B28" s="22" t="s">
        <v>32</v>
      </c>
      <c r="C28" s="23" t="s">
        <v>90</v>
      </c>
      <c r="D28" s="22" t="s">
        <v>91</v>
      </c>
      <c r="E28" s="24">
        <v>73.5</v>
      </c>
      <c r="F28" s="24">
        <v>74</v>
      </c>
      <c r="G28" s="32"/>
      <c r="H28" s="14">
        <f t="shared" si="0"/>
        <v>73.75</v>
      </c>
    </row>
    <row r="29" spans="1:8">
      <c r="A29" s="14">
        <v>28</v>
      </c>
      <c r="B29" s="22" t="s">
        <v>32</v>
      </c>
      <c r="C29" s="23" t="s">
        <v>92</v>
      </c>
      <c r="D29" s="22" t="s">
        <v>93</v>
      </c>
      <c r="E29" s="24">
        <v>66.7</v>
      </c>
      <c r="F29" s="24">
        <v>98</v>
      </c>
      <c r="G29" s="32"/>
      <c r="H29" s="14">
        <f t="shared" si="0"/>
        <v>82.35</v>
      </c>
    </row>
    <row r="30" spans="1:8">
      <c r="A30" s="14">
        <v>29</v>
      </c>
      <c r="B30" s="22" t="s">
        <v>32</v>
      </c>
      <c r="C30" s="23" t="s">
        <v>94</v>
      </c>
      <c r="D30" s="22" t="s">
        <v>95</v>
      </c>
      <c r="E30" s="24">
        <v>60</v>
      </c>
      <c r="F30" s="24">
        <v>95</v>
      </c>
      <c r="G30" s="32"/>
      <c r="H30" s="14">
        <f t="shared" si="0"/>
        <v>77.5</v>
      </c>
    </row>
    <row r="31" spans="1:8">
      <c r="A31" s="14">
        <v>30</v>
      </c>
      <c r="B31" s="22" t="s">
        <v>32</v>
      </c>
      <c r="C31" s="23" t="s">
        <v>96</v>
      </c>
      <c r="D31" s="22" t="s">
        <v>97</v>
      </c>
      <c r="E31" s="24">
        <v>0</v>
      </c>
      <c r="F31" s="24">
        <v>82.5</v>
      </c>
      <c r="G31" s="32"/>
      <c r="H31" s="14">
        <f t="shared" si="0"/>
        <v>41.25</v>
      </c>
    </row>
  </sheetData>
  <phoneticPr fontId="1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59"/>
  <sheetViews>
    <sheetView topLeftCell="A19" zoomScale="85" zoomScaleNormal="85" workbookViewId="0">
      <selection activeCell="E67" sqref="E67:E68"/>
    </sheetView>
  </sheetViews>
  <sheetFormatPr defaultColWidth="8.875" defaultRowHeight="13.5"/>
  <cols>
    <col min="1" max="1" width="8.875" style="18"/>
    <col min="2" max="2" width="22" customWidth="1"/>
    <col min="3" max="3" width="7.625" customWidth="1"/>
    <col min="4" max="4" width="11.875" customWidth="1"/>
    <col min="5" max="5" width="8.375" customWidth="1"/>
    <col min="6" max="7" width="8.5" customWidth="1"/>
    <col min="8" max="9" width="8.375" customWidth="1"/>
    <col min="10" max="10" width="8.5" customWidth="1"/>
    <col min="11" max="11" width="8.375" customWidth="1"/>
    <col min="12" max="12" width="8.5" customWidth="1"/>
    <col min="13" max="22" width="8.375" customWidth="1"/>
    <col min="23" max="23" width="8.5" customWidth="1"/>
    <col min="24" max="31" width="8.375" customWidth="1"/>
  </cols>
  <sheetData>
    <row r="1" spans="1:31" ht="96">
      <c r="A1" s="35" t="s">
        <v>1045</v>
      </c>
      <c r="B1" s="21" t="s">
        <v>0</v>
      </c>
      <c r="C1" s="21" t="s">
        <v>1</v>
      </c>
      <c r="D1" s="21" t="s">
        <v>2</v>
      </c>
      <c r="E1" s="21" t="s">
        <v>194</v>
      </c>
      <c r="F1" s="21" t="s">
        <v>5</v>
      </c>
      <c r="G1" s="21" t="s">
        <v>195</v>
      </c>
      <c r="H1" s="21" t="s">
        <v>9</v>
      </c>
      <c r="I1" s="21" t="s">
        <v>196</v>
      </c>
      <c r="J1" s="21" t="s">
        <v>197</v>
      </c>
      <c r="K1" s="21" t="s">
        <v>14</v>
      </c>
      <c r="L1" s="21" t="s">
        <v>198</v>
      </c>
      <c r="M1" s="21" t="s">
        <v>15</v>
      </c>
      <c r="N1" s="21" t="s">
        <v>16</v>
      </c>
      <c r="O1" s="21" t="s">
        <v>17</v>
      </c>
      <c r="P1" s="21" t="s">
        <v>199</v>
      </c>
      <c r="Q1" s="21" t="s">
        <v>6</v>
      </c>
      <c r="R1" s="21" t="s">
        <v>8</v>
      </c>
      <c r="S1" s="21" t="s">
        <v>18</v>
      </c>
      <c r="T1" s="21" t="s">
        <v>7</v>
      </c>
      <c r="U1" s="21" t="s">
        <v>200</v>
      </c>
      <c r="V1" s="21" t="s">
        <v>22</v>
      </c>
      <c r="W1" s="21" t="s">
        <v>23</v>
      </c>
      <c r="X1" s="21" t="s">
        <v>24</v>
      </c>
      <c r="Y1" s="21" t="s">
        <v>25</v>
      </c>
      <c r="Z1" s="21" t="s">
        <v>201</v>
      </c>
      <c r="AA1" s="21" t="s">
        <v>202</v>
      </c>
      <c r="AB1" s="21" t="s">
        <v>203</v>
      </c>
      <c r="AC1" s="21" t="s">
        <v>204</v>
      </c>
      <c r="AD1" s="21" t="s">
        <v>205</v>
      </c>
      <c r="AE1" s="21" t="s">
        <v>1044</v>
      </c>
    </row>
    <row r="2" spans="1:31">
      <c r="A2" s="14">
        <v>1</v>
      </c>
      <c r="B2" s="22" t="s">
        <v>207</v>
      </c>
      <c r="C2" s="22" t="s">
        <v>208</v>
      </c>
      <c r="D2" s="23" t="s">
        <v>209</v>
      </c>
      <c r="E2" s="24">
        <v>97</v>
      </c>
      <c r="F2" s="24">
        <v>97</v>
      </c>
      <c r="G2" s="24">
        <v>89.16</v>
      </c>
      <c r="H2" s="24">
        <v>99</v>
      </c>
      <c r="I2" s="24">
        <v>99</v>
      </c>
      <c r="J2" s="24">
        <v>100</v>
      </c>
      <c r="K2" s="24">
        <v>96</v>
      </c>
      <c r="L2" s="24">
        <v>94</v>
      </c>
      <c r="M2" s="24">
        <v>97</v>
      </c>
      <c r="N2" s="24">
        <v>93</v>
      </c>
      <c r="O2" s="24">
        <v>93</v>
      </c>
      <c r="P2" s="24">
        <v>95</v>
      </c>
      <c r="Q2" s="24">
        <v>87</v>
      </c>
      <c r="R2" s="24">
        <v>97</v>
      </c>
      <c r="S2" s="24">
        <v>85</v>
      </c>
      <c r="T2" s="24">
        <v>79</v>
      </c>
      <c r="U2" s="24">
        <v>100</v>
      </c>
      <c r="V2" s="24">
        <v>95</v>
      </c>
      <c r="W2" s="24"/>
      <c r="X2" s="24"/>
      <c r="Y2" s="24"/>
      <c r="Z2" s="24"/>
      <c r="AA2" s="24"/>
      <c r="AB2" s="24"/>
      <c r="AC2" s="24"/>
      <c r="AD2" s="24"/>
      <c r="AE2" s="24">
        <v>93.673636363636305</v>
      </c>
    </row>
    <row r="3" spans="1:31">
      <c r="A3" s="14">
        <v>2</v>
      </c>
      <c r="B3" s="24" t="s">
        <v>210</v>
      </c>
      <c r="C3" s="24" t="s">
        <v>211</v>
      </c>
      <c r="D3" s="24" t="s">
        <v>212</v>
      </c>
      <c r="E3" s="24">
        <v>96</v>
      </c>
      <c r="F3" s="24">
        <v>94</v>
      </c>
      <c r="G3" s="24">
        <v>86</v>
      </c>
      <c r="H3" s="24">
        <v>94</v>
      </c>
      <c r="I3" s="24">
        <v>94</v>
      </c>
      <c r="J3" s="24">
        <v>99.4</v>
      </c>
      <c r="K3" s="24">
        <v>90</v>
      </c>
      <c r="L3" s="24">
        <v>93.3</v>
      </c>
      <c r="M3" s="24">
        <v>96</v>
      </c>
      <c r="N3" s="24">
        <v>98</v>
      </c>
      <c r="O3" s="24">
        <v>94</v>
      </c>
      <c r="P3" s="24">
        <v>98</v>
      </c>
      <c r="Q3" s="24">
        <v>90</v>
      </c>
      <c r="R3" s="24">
        <v>94</v>
      </c>
      <c r="S3" s="24">
        <v>85</v>
      </c>
      <c r="T3" s="24">
        <v>93</v>
      </c>
      <c r="U3" s="24">
        <v>94</v>
      </c>
      <c r="V3" s="24"/>
      <c r="W3" s="24"/>
      <c r="X3" s="24"/>
      <c r="Y3" s="24"/>
      <c r="Z3" s="24"/>
      <c r="AA3" s="24"/>
      <c r="AB3" s="24"/>
      <c r="AC3" s="24"/>
      <c r="AD3" s="24"/>
      <c r="AE3" s="24">
        <v>93.230952380952402</v>
      </c>
    </row>
    <row r="4" spans="1:31">
      <c r="A4" s="14">
        <v>3</v>
      </c>
      <c r="B4" s="24" t="s">
        <v>210</v>
      </c>
      <c r="C4" s="24" t="s">
        <v>213</v>
      </c>
      <c r="D4" s="24" t="s">
        <v>214</v>
      </c>
      <c r="E4" s="24">
        <v>93</v>
      </c>
      <c r="F4" s="24">
        <v>94</v>
      </c>
      <c r="G4" s="24">
        <v>93</v>
      </c>
      <c r="H4" s="24">
        <v>96.31</v>
      </c>
      <c r="I4" s="24">
        <v>93</v>
      </c>
      <c r="J4" s="24">
        <v>98.2</v>
      </c>
      <c r="K4" s="24">
        <v>92</v>
      </c>
      <c r="L4" s="24">
        <v>96.3</v>
      </c>
      <c r="M4" s="24">
        <v>95</v>
      </c>
      <c r="N4" s="24">
        <v>93</v>
      </c>
      <c r="O4" s="24">
        <v>94</v>
      </c>
      <c r="P4" s="24">
        <v>91</v>
      </c>
      <c r="Q4" s="24">
        <v>88</v>
      </c>
      <c r="R4" s="24">
        <v>95</v>
      </c>
      <c r="S4" s="24">
        <v>85</v>
      </c>
      <c r="T4" s="24">
        <v>82</v>
      </c>
      <c r="U4" s="24"/>
      <c r="V4" s="24">
        <v>94</v>
      </c>
      <c r="W4" s="24">
        <v>93</v>
      </c>
      <c r="X4" s="24"/>
      <c r="Y4" s="24"/>
      <c r="Z4" s="24"/>
      <c r="AA4" s="24"/>
      <c r="AB4" s="24"/>
      <c r="AC4" s="24"/>
      <c r="AD4" s="24"/>
      <c r="AE4" s="24">
        <v>92.353181818181795</v>
      </c>
    </row>
    <row r="5" spans="1:31">
      <c r="A5" s="14">
        <v>4</v>
      </c>
      <c r="B5" s="24" t="s">
        <v>215</v>
      </c>
      <c r="C5" s="24" t="s">
        <v>216</v>
      </c>
      <c r="D5" s="24" t="s">
        <v>217</v>
      </c>
      <c r="E5" s="24">
        <v>94</v>
      </c>
      <c r="F5" s="24">
        <v>92</v>
      </c>
      <c r="G5" s="24">
        <v>97</v>
      </c>
      <c r="H5" s="24">
        <v>97</v>
      </c>
      <c r="I5" s="24">
        <v>97</v>
      </c>
      <c r="J5" s="24">
        <v>91</v>
      </c>
      <c r="K5" s="24">
        <v>98</v>
      </c>
      <c r="L5" s="24">
        <v>93</v>
      </c>
      <c r="M5" s="24">
        <v>96</v>
      </c>
      <c r="N5" s="24">
        <v>90</v>
      </c>
      <c r="O5" s="24">
        <v>94</v>
      </c>
      <c r="P5" s="24">
        <v>90</v>
      </c>
      <c r="Q5" s="24">
        <v>85</v>
      </c>
      <c r="R5" s="24">
        <v>92</v>
      </c>
      <c r="S5" s="24">
        <v>85</v>
      </c>
      <c r="T5" s="24">
        <v>83</v>
      </c>
      <c r="U5" s="24">
        <v>93</v>
      </c>
      <c r="V5" s="24"/>
      <c r="W5" s="24"/>
      <c r="X5" s="24"/>
      <c r="Y5" s="24"/>
      <c r="Z5" s="24">
        <v>93</v>
      </c>
      <c r="AA5" s="24"/>
      <c r="AB5" s="24"/>
      <c r="AC5" s="24"/>
      <c r="AD5" s="24"/>
      <c r="AE5" s="24">
        <v>92.227272727272705</v>
      </c>
    </row>
    <row r="6" spans="1:31">
      <c r="A6" s="14">
        <v>5</v>
      </c>
      <c r="B6" s="24" t="s">
        <v>207</v>
      </c>
      <c r="C6" s="24" t="s">
        <v>218</v>
      </c>
      <c r="D6" s="24" t="s">
        <v>219</v>
      </c>
      <c r="E6" s="24">
        <v>95</v>
      </c>
      <c r="F6" s="24">
        <v>94</v>
      </c>
      <c r="G6" s="24">
        <v>87</v>
      </c>
      <c r="H6" s="24">
        <v>95.3</v>
      </c>
      <c r="I6" s="24">
        <v>89</v>
      </c>
      <c r="J6" s="24">
        <v>95.8</v>
      </c>
      <c r="K6" s="24">
        <v>95</v>
      </c>
      <c r="L6" s="24">
        <v>90.1</v>
      </c>
      <c r="M6" s="24">
        <v>90</v>
      </c>
      <c r="N6" s="24">
        <v>94</v>
      </c>
      <c r="O6" s="24">
        <v>92</v>
      </c>
      <c r="P6" s="24">
        <v>93</v>
      </c>
      <c r="Q6" s="24">
        <v>89</v>
      </c>
      <c r="R6" s="24">
        <v>97</v>
      </c>
      <c r="S6" s="24">
        <v>95</v>
      </c>
      <c r="T6" s="24">
        <v>86</v>
      </c>
      <c r="U6" s="24">
        <v>95</v>
      </c>
      <c r="V6" s="24">
        <v>90</v>
      </c>
      <c r="W6" s="24"/>
      <c r="X6" s="24"/>
      <c r="Y6" s="24"/>
      <c r="Z6" s="24"/>
      <c r="AA6" s="24"/>
      <c r="AB6" s="24"/>
      <c r="AC6" s="24"/>
      <c r="AD6" s="24"/>
      <c r="AE6" s="24">
        <v>91.820454545454496</v>
      </c>
    </row>
    <row r="7" spans="1:31">
      <c r="A7" s="14">
        <v>6</v>
      </c>
      <c r="B7" s="24" t="s">
        <v>215</v>
      </c>
      <c r="C7" s="24" t="s">
        <v>220</v>
      </c>
      <c r="D7" s="24" t="s">
        <v>221</v>
      </c>
      <c r="E7" s="24">
        <v>89</v>
      </c>
      <c r="F7" s="24">
        <v>94</v>
      </c>
      <c r="G7" s="24">
        <v>84</v>
      </c>
      <c r="H7" s="24">
        <v>91.81</v>
      </c>
      <c r="I7" s="24">
        <v>97</v>
      </c>
      <c r="J7" s="24">
        <v>99.4</v>
      </c>
      <c r="K7" s="24">
        <v>90</v>
      </c>
      <c r="L7" s="24">
        <v>93</v>
      </c>
      <c r="M7" s="24">
        <v>96</v>
      </c>
      <c r="N7" s="24">
        <v>94</v>
      </c>
      <c r="O7" s="24">
        <v>93</v>
      </c>
      <c r="P7" s="24">
        <v>96</v>
      </c>
      <c r="Q7" s="24">
        <v>84</v>
      </c>
      <c r="R7" s="24">
        <v>95</v>
      </c>
      <c r="S7" s="24">
        <v>95</v>
      </c>
      <c r="T7" s="24">
        <v>85</v>
      </c>
      <c r="U7" s="24">
        <v>96</v>
      </c>
      <c r="V7" s="24"/>
      <c r="W7" s="24"/>
      <c r="X7" s="24"/>
      <c r="Y7" s="24"/>
      <c r="Z7" s="24">
        <v>90</v>
      </c>
      <c r="AA7" s="24"/>
      <c r="AB7" s="24"/>
      <c r="AC7" s="24"/>
      <c r="AD7" s="24"/>
      <c r="AE7" s="24">
        <v>91.750909090909104</v>
      </c>
    </row>
    <row r="8" spans="1:31">
      <c r="A8" s="14">
        <v>7</v>
      </c>
      <c r="B8" s="22" t="s">
        <v>210</v>
      </c>
      <c r="C8" s="22" t="s">
        <v>222</v>
      </c>
      <c r="D8" s="23" t="s">
        <v>223</v>
      </c>
      <c r="E8" s="24">
        <v>96</v>
      </c>
      <c r="F8" s="24">
        <v>91</v>
      </c>
      <c r="G8" s="24">
        <v>92</v>
      </c>
      <c r="H8" s="24">
        <v>90</v>
      </c>
      <c r="I8" s="24">
        <v>93</v>
      </c>
      <c r="J8" s="24">
        <v>91.6</v>
      </c>
      <c r="K8" s="24">
        <v>94</v>
      </c>
      <c r="L8" s="24">
        <v>90.3</v>
      </c>
      <c r="M8" s="24">
        <v>91</v>
      </c>
      <c r="N8" s="24">
        <v>84</v>
      </c>
      <c r="O8" s="24">
        <v>93</v>
      </c>
      <c r="P8" s="24">
        <v>86</v>
      </c>
      <c r="Q8" s="24">
        <v>82</v>
      </c>
      <c r="R8" s="24">
        <v>94</v>
      </c>
      <c r="S8" s="24">
        <v>85</v>
      </c>
      <c r="T8" s="24"/>
      <c r="U8" s="24">
        <v>95</v>
      </c>
      <c r="V8" s="24">
        <v>97</v>
      </c>
      <c r="W8" s="24">
        <v>98</v>
      </c>
      <c r="X8" s="24"/>
      <c r="Y8" s="24"/>
      <c r="Z8" s="24">
        <v>92</v>
      </c>
      <c r="AA8" s="24"/>
      <c r="AB8" s="24"/>
      <c r="AC8" s="24"/>
      <c r="AD8" s="24"/>
      <c r="AE8" s="24">
        <v>90.58</v>
      </c>
    </row>
    <row r="9" spans="1:31">
      <c r="A9" s="14">
        <v>8</v>
      </c>
      <c r="B9" s="22" t="s">
        <v>215</v>
      </c>
      <c r="C9" s="22" t="s">
        <v>224</v>
      </c>
      <c r="D9" s="23" t="s">
        <v>225</v>
      </c>
      <c r="E9" s="24">
        <v>92</v>
      </c>
      <c r="F9" s="24">
        <v>88</v>
      </c>
      <c r="G9" s="24">
        <v>89</v>
      </c>
      <c r="H9" s="24">
        <v>92</v>
      </c>
      <c r="I9" s="24">
        <v>95</v>
      </c>
      <c r="J9" s="24">
        <v>95.8</v>
      </c>
      <c r="K9" s="24">
        <v>94</v>
      </c>
      <c r="L9" s="24">
        <v>93</v>
      </c>
      <c r="M9" s="24">
        <v>93</v>
      </c>
      <c r="N9" s="24">
        <v>90</v>
      </c>
      <c r="O9" s="24">
        <v>93</v>
      </c>
      <c r="P9" s="24">
        <v>88</v>
      </c>
      <c r="Q9" s="24">
        <v>85</v>
      </c>
      <c r="R9" s="24">
        <v>94</v>
      </c>
      <c r="S9" s="24">
        <v>85</v>
      </c>
      <c r="T9" s="24">
        <v>82</v>
      </c>
      <c r="U9" s="24">
        <v>96</v>
      </c>
      <c r="V9" s="24"/>
      <c r="W9" s="24"/>
      <c r="X9" s="24"/>
      <c r="Y9" s="24"/>
      <c r="Z9" s="24"/>
      <c r="AA9" s="24"/>
      <c r="AB9" s="24"/>
      <c r="AC9" s="24"/>
      <c r="AD9" s="24"/>
      <c r="AE9" s="24">
        <v>90.157142857142901</v>
      </c>
    </row>
    <row r="10" spans="1:31">
      <c r="A10" s="14">
        <v>9</v>
      </c>
      <c r="B10" s="24" t="s">
        <v>207</v>
      </c>
      <c r="C10" s="24" t="s">
        <v>226</v>
      </c>
      <c r="D10" s="24" t="s">
        <v>227</v>
      </c>
      <c r="E10" s="24">
        <v>93</v>
      </c>
      <c r="F10" s="24">
        <v>86</v>
      </c>
      <c r="G10" s="24">
        <v>89.24</v>
      </c>
      <c r="H10" s="24">
        <v>93</v>
      </c>
      <c r="I10" s="24">
        <v>86</v>
      </c>
      <c r="J10" s="24">
        <v>91</v>
      </c>
      <c r="K10" s="24">
        <v>92</v>
      </c>
      <c r="L10" s="24">
        <v>89.4</v>
      </c>
      <c r="M10" s="24">
        <v>97</v>
      </c>
      <c r="N10" s="24">
        <v>90</v>
      </c>
      <c r="O10" s="24">
        <v>93</v>
      </c>
      <c r="P10" s="24">
        <v>95</v>
      </c>
      <c r="Q10" s="24">
        <v>96</v>
      </c>
      <c r="R10" s="24">
        <v>97</v>
      </c>
      <c r="S10" s="24">
        <v>85</v>
      </c>
      <c r="T10" s="24">
        <v>76</v>
      </c>
      <c r="U10" s="24">
        <v>98</v>
      </c>
      <c r="V10" s="24"/>
      <c r="W10" s="24"/>
      <c r="X10" s="24"/>
      <c r="Y10" s="24"/>
      <c r="Z10" s="24"/>
      <c r="AA10" s="24"/>
      <c r="AB10" s="24"/>
      <c r="AC10" s="24"/>
      <c r="AD10" s="24"/>
      <c r="AE10" s="24">
        <v>90.051428571428602</v>
      </c>
    </row>
    <row r="11" spans="1:31">
      <c r="A11" s="14">
        <v>10</v>
      </c>
      <c r="B11" s="24" t="s">
        <v>207</v>
      </c>
      <c r="C11" s="24" t="s">
        <v>228</v>
      </c>
      <c r="D11" s="24" t="s">
        <v>229</v>
      </c>
      <c r="E11" s="24">
        <v>92</v>
      </c>
      <c r="F11" s="24">
        <v>87</v>
      </c>
      <c r="G11" s="24">
        <v>86.12</v>
      </c>
      <c r="H11" s="24">
        <v>90.1</v>
      </c>
      <c r="I11" s="24">
        <v>86</v>
      </c>
      <c r="J11" s="24">
        <v>93.4</v>
      </c>
      <c r="K11" s="24">
        <v>96</v>
      </c>
      <c r="L11" s="24">
        <v>94.6</v>
      </c>
      <c r="M11" s="24">
        <v>93</v>
      </c>
      <c r="N11" s="24">
        <v>90</v>
      </c>
      <c r="O11" s="24">
        <v>93</v>
      </c>
      <c r="P11" s="24">
        <v>94</v>
      </c>
      <c r="Q11" s="24">
        <v>83</v>
      </c>
      <c r="R11" s="24">
        <v>93</v>
      </c>
      <c r="S11" s="24">
        <v>95</v>
      </c>
      <c r="T11" s="24">
        <v>80</v>
      </c>
      <c r="U11" s="24">
        <v>100</v>
      </c>
      <c r="V11" s="24"/>
      <c r="W11" s="24"/>
      <c r="X11" s="24"/>
      <c r="Y11" s="24"/>
      <c r="Z11" s="24"/>
      <c r="AA11" s="24"/>
      <c r="AB11" s="24"/>
      <c r="AC11" s="24"/>
      <c r="AD11" s="24"/>
      <c r="AE11" s="24">
        <v>89.8685714285714</v>
      </c>
    </row>
    <row r="12" spans="1:31">
      <c r="A12" s="14">
        <v>11</v>
      </c>
      <c r="B12" s="24" t="s">
        <v>215</v>
      </c>
      <c r="C12" s="24" t="s">
        <v>230</v>
      </c>
      <c r="D12" s="24" t="s">
        <v>231</v>
      </c>
      <c r="E12" s="24">
        <v>96</v>
      </c>
      <c r="F12" s="24">
        <v>84</v>
      </c>
      <c r="G12" s="24">
        <v>92</v>
      </c>
      <c r="H12" s="24">
        <v>91</v>
      </c>
      <c r="I12" s="24">
        <v>94</v>
      </c>
      <c r="J12" s="24">
        <v>96</v>
      </c>
      <c r="K12" s="24">
        <v>98</v>
      </c>
      <c r="L12" s="24">
        <v>95</v>
      </c>
      <c r="M12" s="24">
        <v>96</v>
      </c>
      <c r="N12" s="24">
        <v>92</v>
      </c>
      <c r="O12" s="24">
        <v>93</v>
      </c>
      <c r="P12" s="24">
        <v>88</v>
      </c>
      <c r="Q12" s="24">
        <v>68</v>
      </c>
      <c r="R12" s="24">
        <v>93</v>
      </c>
      <c r="S12" s="24">
        <v>85</v>
      </c>
      <c r="T12" s="24">
        <v>88</v>
      </c>
      <c r="U12" s="24">
        <v>94</v>
      </c>
      <c r="V12" s="24"/>
      <c r="W12" s="24"/>
      <c r="X12" s="24"/>
      <c r="Y12" s="24"/>
      <c r="Z12" s="24"/>
      <c r="AA12" s="24"/>
      <c r="AB12" s="24"/>
      <c r="AC12" s="24"/>
      <c r="AD12" s="24"/>
      <c r="AE12" s="24">
        <v>89.8333333333333</v>
      </c>
    </row>
    <row r="13" spans="1:31">
      <c r="A13" s="14">
        <v>12</v>
      </c>
      <c r="B13" s="24" t="s">
        <v>215</v>
      </c>
      <c r="C13" s="24" t="s">
        <v>232</v>
      </c>
      <c r="D13" s="24" t="s">
        <v>233</v>
      </c>
      <c r="E13" s="24">
        <v>94</v>
      </c>
      <c r="F13" s="24">
        <v>88</v>
      </c>
      <c r="G13" s="24">
        <v>79.8</v>
      </c>
      <c r="H13" s="24">
        <v>90.44</v>
      </c>
      <c r="I13" s="24">
        <v>92</v>
      </c>
      <c r="J13" s="24">
        <v>91</v>
      </c>
      <c r="K13" s="24">
        <v>92</v>
      </c>
      <c r="L13" s="24">
        <v>94</v>
      </c>
      <c r="M13" s="24">
        <v>96</v>
      </c>
      <c r="N13" s="24">
        <v>91</v>
      </c>
      <c r="O13" s="24">
        <v>90</v>
      </c>
      <c r="P13" s="24">
        <v>81</v>
      </c>
      <c r="Q13" s="24">
        <v>97</v>
      </c>
      <c r="R13" s="24">
        <v>94</v>
      </c>
      <c r="S13" s="24">
        <v>85</v>
      </c>
      <c r="T13" s="24">
        <v>84</v>
      </c>
      <c r="U13" s="24">
        <v>93</v>
      </c>
      <c r="V13" s="24">
        <v>98</v>
      </c>
      <c r="W13" s="24"/>
      <c r="X13" s="24"/>
      <c r="Y13" s="24"/>
      <c r="Z13" s="24"/>
      <c r="AA13" s="24"/>
      <c r="AB13" s="24"/>
      <c r="AC13" s="24"/>
      <c r="AD13" s="24"/>
      <c r="AE13" s="24">
        <v>89.726363636363601</v>
      </c>
    </row>
    <row r="14" spans="1:31">
      <c r="A14" s="14">
        <v>13</v>
      </c>
      <c r="B14" s="24" t="s">
        <v>215</v>
      </c>
      <c r="C14" s="24" t="s">
        <v>234</v>
      </c>
      <c r="D14" s="24" t="s">
        <v>235</v>
      </c>
      <c r="E14" s="24">
        <v>95</v>
      </c>
      <c r="F14" s="24">
        <v>85</v>
      </c>
      <c r="G14" s="24">
        <v>85</v>
      </c>
      <c r="H14" s="24">
        <v>89.86</v>
      </c>
      <c r="I14" s="24">
        <v>88</v>
      </c>
      <c r="J14" s="24">
        <v>91</v>
      </c>
      <c r="K14" s="24">
        <v>96</v>
      </c>
      <c r="L14" s="24">
        <v>94</v>
      </c>
      <c r="M14" s="24">
        <v>96</v>
      </c>
      <c r="N14" s="24">
        <v>91</v>
      </c>
      <c r="O14" s="24">
        <v>93</v>
      </c>
      <c r="P14" s="24">
        <v>85</v>
      </c>
      <c r="Q14" s="24">
        <v>85</v>
      </c>
      <c r="R14" s="24">
        <v>93</v>
      </c>
      <c r="S14" s="24">
        <v>95</v>
      </c>
      <c r="T14" s="24">
        <v>85</v>
      </c>
      <c r="U14" s="24">
        <v>94</v>
      </c>
      <c r="V14" s="24">
        <v>92</v>
      </c>
      <c r="W14" s="24"/>
      <c r="X14" s="24"/>
      <c r="Y14" s="24"/>
      <c r="Z14" s="24"/>
      <c r="AA14" s="24"/>
      <c r="AB14" s="24"/>
      <c r="AC14" s="24"/>
      <c r="AD14" s="24"/>
      <c r="AE14" s="24">
        <v>89.578181818181804</v>
      </c>
    </row>
    <row r="15" spans="1:31">
      <c r="A15" s="14">
        <v>14</v>
      </c>
      <c r="B15" s="24" t="s">
        <v>210</v>
      </c>
      <c r="C15" s="24" t="s">
        <v>236</v>
      </c>
      <c r="D15" s="24" t="s">
        <v>237</v>
      </c>
      <c r="E15" s="24">
        <v>98</v>
      </c>
      <c r="F15" s="24">
        <v>91</v>
      </c>
      <c r="G15" s="24">
        <v>85</v>
      </c>
      <c r="H15" s="24">
        <v>89</v>
      </c>
      <c r="I15" s="24">
        <v>98</v>
      </c>
      <c r="J15" s="24">
        <v>88</v>
      </c>
      <c r="K15" s="24">
        <v>93</v>
      </c>
      <c r="L15" s="24">
        <v>92.4</v>
      </c>
      <c r="M15" s="24">
        <v>93</v>
      </c>
      <c r="N15" s="24">
        <v>89</v>
      </c>
      <c r="O15" s="24">
        <v>93</v>
      </c>
      <c r="P15" s="24">
        <v>96</v>
      </c>
      <c r="Q15" s="24">
        <v>78</v>
      </c>
      <c r="R15" s="24">
        <v>94</v>
      </c>
      <c r="S15" s="24">
        <v>85</v>
      </c>
      <c r="T15" s="24">
        <v>76</v>
      </c>
      <c r="U15" s="24">
        <v>95</v>
      </c>
      <c r="V15" s="24"/>
      <c r="W15" s="24"/>
      <c r="X15" s="24"/>
      <c r="Y15" s="24"/>
      <c r="Z15" s="24"/>
      <c r="AA15" s="24"/>
      <c r="AB15" s="24"/>
      <c r="AC15" s="24"/>
      <c r="AD15" s="24"/>
      <c r="AE15" s="24">
        <v>89.338095238095207</v>
      </c>
    </row>
    <row r="16" spans="1:31">
      <c r="A16" s="14">
        <v>15</v>
      </c>
      <c r="B16" s="24" t="s">
        <v>210</v>
      </c>
      <c r="C16" s="24" t="s">
        <v>238</v>
      </c>
      <c r="D16" s="24" t="s">
        <v>239</v>
      </c>
      <c r="E16" s="24">
        <v>89</v>
      </c>
      <c r="F16" s="24">
        <v>81</v>
      </c>
      <c r="G16" s="24">
        <v>92</v>
      </c>
      <c r="H16" s="24">
        <v>90.6</v>
      </c>
      <c r="I16" s="24">
        <v>93</v>
      </c>
      <c r="J16" s="24">
        <v>97.2</v>
      </c>
      <c r="K16" s="24">
        <v>92</v>
      </c>
      <c r="L16" s="24">
        <v>92.9</v>
      </c>
      <c r="M16" s="24">
        <v>89</v>
      </c>
      <c r="N16" s="24">
        <v>85</v>
      </c>
      <c r="O16" s="24">
        <v>93</v>
      </c>
      <c r="P16" s="24">
        <v>88</v>
      </c>
      <c r="Q16" s="24">
        <v>84</v>
      </c>
      <c r="R16" s="24">
        <v>95</v>
      </c>
      <c r="S16" s="24">
        <v>95</v>
      </c>
      <c r="T16" s="24">
        <v>86</v>
      </c>
      <c r="U16" s="24">
        <v>88</v>
      </c>
      <c r="V16" s="24">
        <v>91</v>
      </c>
      <c r="W16" s="24">
        <v>89</v>
      </c>
      <c r="X16" s="24"/>
      <c r="Y16" s="24"/>
      <c r="Z16" s="24"/>
      <c r="AA16" s="24"/>
      <c r="AB16" s="24"/>
      <c r="AC16" s="24"/>
      <c r="AD16" s="24"/>
      <c r="AE16" s="24">
        <v>89.1666666666667</v>
      </c>
    </row>
    <row r="17" spans="1:31">
      <c r="A17" s="14">
        <v>16</v>
      </c>
      <c r="B17" s="24" t="s">
        <v>215</v>
      </c>
      <c r="C17" s="24" t="s">
        <v>240</v>
      </c>
      <c r="D17" s="24" t="s">
        <v>241</v>
      </c>
      <c r="E17" s="24">
        <v>93</v>
      </c>
      <c r="F17" s="24">
        <v>92</v>
      </c>
      <c r="G17" s="24">
        <v>89</v>
      </c>
      <c r="H17" s="24">
        <v>90.76</v>
      </c>
      <c r="I17" s="24">
        <v>94</v>
      </c>
      <c r="J17" s="24">
        <v>92.2</v>
      </c>
      <c r="K17" s="24">
        <v>92</v>
      </c>
      <c r="L17" s="24">
        <v>90</v>
      </c>
      <c r="M17" s="24">
        <v>94</v>
      </c>
      <c r="N17" s="24">
        <v>85</v>
      </c>
      <c r="O17" s="24">
        <v>93</v>
      </c>
      <c r="P17" s="24">
        <v>92</v>
      </c>
      <c r="Q17" s="24">
        <v>80</v>
      </c>
      <c r="R17" s="24">
        <v>94</v>
      </c>
      <c r="S17" s="24">
        <v>85</v>
      </c>
      <c r="T17" s="24">
        <v>68</v>
      </c>
      <c r="U17" s="24">
        <v>99</v>
      </c>
      <c r="V17" s="24"/>
      <c r="W17" s="24"/>
      <c r="X17" s="24"/>
      <c r="Y17" s="24"/>
      <c r="Z17" s="24"/>
      <c r="AA17" s="24"/>
      <c r="AB17" s="24"/>
      <c r="AC17" s="24"/>
      <c r="AD17" s="24"/>
      <c r="AE17" s="24">
        <v>88.677142857142897</v>
      </c>
    </row>
    <row r="18" spans="1:31">
      <c r="A18" s="14">
        <v>17</v>
      </c>
      <c r="B18" s="24" t="s">
        <v>207</v>
      </c>
      <c r="C18" s="24" t="s">
        <v>242</v>
      </c>
      <c r="D18" s="24" t="s">
        <v>243</v>
      </c>
      <c r="E18" s="24">
        <v>91</v>
      </c>
      <c r="F18" s="24">
        <v>89</v>
      </c>
      <c r="G18" s="24">
        <v>88</v>
      </c>
      <c r="H18" s="24">
        <v>94</v>
      </c>
      <c r="I18" s="24">
        <v>90</v>
      </c>
      <c r="J18" s="24">
        <v>95</v>
      </c>
      <c r="K18" s="24">
        <v>92</v>
      </c>
      <c r="L18" s="24">
        <v>86</v>
      </c>
      <c r="M18" s="24">
        <v>88</v>
      </c>
      <c r="N18" s="24">
        <v>85</v>
      </c>
      <c r="O18" s="24">
        <v>92</v>
      </c>
      <c r="P18" s="24">
        <v>92</v>
      </c>
      <c r="Q18" s="24">
        <v>82</v>
      </c>
      <c r="R18" s="24">
        <v>97</v>
      </c>
      <c r="S18" s="24">
        <v>85</v>
      </c>
      <c r="T18" s="24">
        <v>80</v>
      </c>
      <c r="U18" s="24">
        <v>90</v>
      </c>
      <c r="V18" s="24"/>
      <c r="W18" s="24"/>
      <c r="X18" s="24"/>
      <c r="Y18" s="24"/>
      <c r="Z18" s="24"/>
      <c r="AA18" s="24"/>
      <c r="AB18" s="24"/>
      <c r="AC18" s="24"/>
      <c r="AD18" s="24"/>
      <c r="AE18" s="24">
        <v>88.357142857142904</v>
      </c>
    </row>
    <row r="19" spans="1:31">
      <c r="A19" s="14">
        <v>18</v>
      </c>
      <c r="B19" s="24" t="s">
        <v>215</v>
      </c>
      <c r="C19" s="24" t="s">
        <v>244</v>
      </c>
      <c r="D19" s="24" t="s">
        <v>245</v>
      </c>
      <c r="E19" s="24">
        <v>90</v>
      </c>
      <c r="F19" s="24">
        <v>80</v>
      </c>
      <c r="G19" s="24">
        <v>81</v>
      </c>
      <c r="H19" s="24">
        <v>90</v>
      </c>
      <c r="I19" s="24">
        <v>97</v>
      </c>
      <c r="J19" s="24">
        <v>92</v>
      </c>
      <c r="K19" s="24">
        <v>95</v>
      </c>
      <c r="L19" s="24">
        <v>91</v>
      </c>
      <c r="M19" s="24">
        <v>97</v>
      </c>
      <c r="N19" s="24">
        <v>94</v>
      </c>
      <c r="O19" s="24">
        <v>93</v>
      </c>
      <c r="P19" s="24">
        <v>86</v>
      </c>
      <c r="Q19" s="24">
        <v>82</v>
      </c>
      <c r="R19" s="24">
        <v>95</v>
      </c>
      <c r="S19" s="24">
        <v>95</v>
      </c>
      <c r="T19" s="24">
        <v>79</v>
      </c>
      <c r="U19" s="24"/>
      <c r="V19" s="24">
        <v>90</v>
      </c>
      <c r="W19" s="24"/>
      <c r="X19" s="24"/>
      <c r="Y19" s="24"/>
      <c r="Z19" s="24"/>
      <c r="AA19" s="24"/>
      <c r="AB19" s="24"/>
      <c r="AC19" s="24"/>
      <c r="AD19" s="24"/>
      <c r="AE19" s="24">
        <v>88.309523809523796</v>
      </c>
    </row>
    <row r="20" spans="1:31">
      <c r="A20" s="14">
        <v>19</v>
      </c>
      <c r="B20" s="24" t="s">
        <v>210</v>
      </c>
      <c r="C20" s="24" t="s">
        <v>246</v>
      </c>
      <c r="D20" s="24" t="s">
        <v>247</v>
      </c>
      <c r="E20" s="24">
        <v>92</v>
      </c>
      <c r="F20" s="24">
        <v>85</v>
      </c>
      <c r="G20" s="24">
        <v>84</v>
      </c>
      <c r="H20" s="24">
        <v>83.96</v>
      </c>
      <c r="I20" s="24">
        <v>96</v>
      </c>
      <c r="J20" s="24">
        <v>93.6</v>
      </c>
      <c r="K20" s="24">
        <v>95</v>
      </c>
      <c r="L20" s="24">
        <v>89.1</v>
      </c>
      <c r="M20" s="24">
        <v>95</v>
      </c>
      <c r="N20" s="24">
        <v>94</v>
      </c>
      <c r="O20" s="24">
        <v>93</v>
      </c>
      <c r="P20" s="24">
        <v>83</v>
      </c>
      <c r="Q20" s="24">
        <v>83</v>
      </c>
      <c r="R20" s="24">
        <v>94</v>
      </c>
      <c r="S20" s="24">
        <v>85</v>
      </c>
      <c r="T20" s="24">
        <v>84</v>
      </c>
      <c r="U20" s="24"/>
      <c r="V20" s="24">
        <v>85</v>
      </c>
      <c r="W20" s="24">
        <v>91</v>
      </c>
      <c r="X20" s="24"/>
      <c r="Y20" s="24"/>
      <c r="Z20" s="24"/>
      <c r="AA20" s="24"/>
      <c r="AB20" s="24"/>
      <c r="AC20" s="24"/>
      <c r="AD20" s="24"/>
      <c r="AE20" s="24">
        <v>88.007727272727294</v>
      </c>
    </row>
    <row r="21" spans="1:31">
      <c r="A21" s="14">
        <v>20</v>
      </c>
      <c r="B21" s="24" t="s">
        <v>210</v>
      </c>
      <c r="C21" s="24" t="s">
        <v>248</v>
      </c>
      <c r="D21" s="24" t="s">
        <v>249</v>
      </c>
      <c r="E21" s="24">
        <v>93</v>
      </c>
      <c r="F21" s="24">
        <v>90</v>
      </c>
      <c r="G21" s="24">
        <v>85</v>
      </c>
      <c r="H21" s="24">
        <v>86.87</v>
      </c>
      <c r="I21" s="24">
        <v>89</v>
      </c>
      <c r="J21" s="24">
        <v>86.6</v>
      </c>
      <c r="K21" s="24">
        <v>88</v>
      </c>
      <c r="L21" s="24">
        <v>87</v>
      </c>
      <c r="M21" s="24">
        <v>94</v>
      </c>
      <c r="N21" s="24">
        <v>93</v>
      </c>
      <c r="O21" s="24">
        <v>93</v>
      </c>
      <c r="P21" s="24">
        <v>79</v>
      </c>
      <c r="Q21" s="24">
        <v>83</v>
      </c>
      <c r="R21" s="24">
        <v>95</v>
      </c>
      <c r="S21" s="24">
        <v>85</v>
      </c>
      <c r="T21" s="24">
        <v>88</v>
      </c>
      <c r="U21" s="24">
        <v>96</v>
      </c>
      <c r="V21" s="24"/>
      <c r="W21" s="24"/>
      <c r="X21" s="24"/>
      <c r="Y21" s="24"/>
      <c r="Z21" s="24"/>
      <c r="AA21" s="24"/>
      <c r="AB21" s="24"/>
      <c r="AC21" s="24"/>
      <c r="AD21" s="24"/>
      <c r="AE21" s="24">
        <v>87.849523809523802</v>
      </c>
    </row>
    <row r="22" spans="1:31">
      <c r="A22" s="14">
        <v>21</v>
      </c>
      <c r="B22" s="24" t="s">
        <v>215</v>
      </c>
      <c r="C22" s="24" t="s">
        <v>250</v>
      </c>
      <c r="D22" s="24" t="s">
        <v>251</v>
      </c>
      <c r="E22" s="24">
        <v>87</v>
      </c>
      <c r="F22" s="24">
        <v>71</v>
      </c>
      <c r="G22" s="24">
        <v>84</v>
      </c>
      <c r="H22" s="24">
        <v>92</v>
      </c>
      <c r="I22" s="24">
        <v>89</v>
      </c>
      <c r="J22" s="24">
        <v>89</v>
      </c>
      <c r="K22" s="24">
        <v>95</v>
      </c>
      <c r="L22" s="24">
        <v>83</v>
      </c>
      <c r="M22" s="24">
        <v>96</v>
      </c>
      <c r="N22" s="24">
        <v>93</v>
      </c>
      <c r="O22" s="24">
        <v>93</v>
      </c>
      <c r="P22" s="24">
        <v>87</v>
      </c>
      <c r="Q22" s="24">
        <v>88</v>
      </c>
      <c r="R22" s="24">
        <v>94</v>
      </c>
      <c r="S22" s="24">
        <v>95</v>
      </c>
      <c r="T22" s="24">
        <v>83</v>
      </c>
      <c r="U22" s="24">
        <v>92</v>
      </c>
      <c r="V22" s="24">
        <v>97</v>
      </c>
      <c r="W22" s="24"/>
      <c r="X22" s="24"/>
      <c r="Y22" s="24"/>
      <c r="Z22" s="24"/>
      <c r="AA22" s="24"/>
      <c r="AB22" s="24"/>
      <c r="AC22" s="24"/>
      <c r="AD22" s="24"/>
      <c r="AE22" s="24">
        <v>87.704545454545496</v>
      </c>
    </row>
    <row r="23" spans="1:31">
      <c r="A23" s="14">
        <v>22</v>
      </c>
      <c r="B23" s="24" t="s">
        <v>215</v>
      </c>
      <c r="C23" s="24" t="s">
        <v>252</v>
      </c>
      <c r="D23" s="24" t="s">
        <v>253</v>
      </c>
      <c r="E23" s="24">
        <v>89</v>
      </c>
      <c r="F23" s="24">
        <v>85</v>
      </c>
      <c r="G23" s="24">
        <v>85</v>
      </c>
      <c r="H23" s="24">
        <v>93</v>
      </c>
      <c r="I23" s="24">
        <v>91</v>
      </c>
      <c r="J23" s="24">
        <v>91</v>
      </c>
      <c r="K23" s="24">
        <v>90</v>
      </c>
      <c r="L23" s="24">
        <v>89</v>
      </c>
      <c r="M23" s="24">
        <v>93</v>
      </c>
      <c r="N23" s="24">
        <v>89</v>
      </c>
      <c r="O23" s="24">
        <v>93</v>
      </c>
      <c r="P23" s="24">
        <v>84</v>
      </c>
      <c r="Q23" s="24">
        <v>84</v>
      </c>
      <c r="R23" s="24">
        <v>94</v>
      </c>
      <c r="S23" s="24">
        <v>85</v>
      </c>
      <c r="T23" s="24">
        <v>75</v>
      </c>
      <c r="U23" s="24">
        <v>94</v>
      </c>
      <c r="V23" s="24">
        <v>91</v>
      </c>
      <c r="W23" s="24"/>
      <c r="X23" s="24"/>
      <c r="Y23" s="24"/>
      <c r="Z23" s="24"/>
      <c r="AA23" s="24"/>
      <c r="AB23" s="24"/>
      <c r="AC23" s="24"/>
      <c r="AD23" s="24"/>
      <c r="AE23" s="24">
        <v>87.590909090909093</v>
      </c>
    </row>
    <row r="24" spans="1:31">
      <c r="A24" s="14">
        <v>23</v>
      </c>
      <c r="B24" s="24" t="s">
        <v>215</v>
      </c>
      <c r="C24" s="24" t="s">
        <v>254</v>
      </c>
      <c r="D24" s="24" t="s">
        <v>255</v>
      </c>
      <c r="E24" s="24">
        <v>92</v>
      </c>
      <c r="F24" s="24">
        <v>94</v>
      </c>
      <c r="G24" s="24">
        <v>73.989999999999995</v>
      </c>
      <c r="H24" s="24">
        <v>91.04</v>
      </c>
      <c r="I24" s="24">
        <v>93</v>
      </c>
      <c r="J24" s="24">
        <v>95</v>
      </c>
      <c r="K24" s="24">
        <v>95</v>
      </c>
      <c r="L24" s="24">
        <v>93</v>
      </c>
      <c r="M24" s="24">
        <v>94</v>
      </c>
      <c r="N24" s="24">
        <v>89</v>
      </c>
      <c r="O24" s="24">
        <v>92</v>
      </c>
      <c r="P24" s="24">
        <v>83</v>
      </c>
      <c r="Q24" s="24">
        <v>70</v>
      </c>
      <c r="R24" s="24">
        <v>94</v>
      </c>
      <c r="S24" s="24">
        <v>85</v>
      </c>
      <c r="T24" s="24">
        <v>72</v>
      </c>
      <c r="U24" s="24">
        <v>95</v>
      </c>
      <c r="V24" s="24">
        <v>90</v>
      </c>
      <c r="W24" s="24"/>
      <c r="X24" s="24"/>
      <c r="Y24" s="24"/>
      <c r="Z24" s="24"/>
      <c r="AA24" s="24"/>
      <c r="AB24" s="24"/>
      <c r="AC24" s="24"/>
      <c r="AD24" s="24"/>
      <c r="AE24" s="24">
        <v>87.002727272727299</v>
      </c>
    </row>
    <row r="25" spans="1:31">
      <c r="A25" s="14">
        <v>24</v>
      </c>
      <c r="B25" s="24" t="s">
        <v>215</v>
      </c>
      <c r="C25" s="24" t="s">
        <v>256</v>
      </c>
      <c r="D25" s="24" t="s">
        <v>257</v>
      </c>
      <c r="E25" s="24">
        <v>85</v>
      </c>
      <c r="F25" s="24">
        <v>86</v>
      </c>
      <c r="G25" s="24">
        <v>80</v>
      </c>
      <c r="H25" s="24">
        <v>89</v>
      </c>
      <c r="I25" s="24">
        <v>94</v>
      </c>
      <c r="J25" s="24">
        <v>88</v>
      </c>
      <c r="K25" s="24">
        <v>89</v>
      </c>
      <c r="L25" s="24">
        <v>94</v>
      </c>
      <c r="M25" s="24">
        <v>86</v>
      </c>
      <c r="N25" s="24">
        <v>87</v>
      </c>
      <c r="O25" s="24">
        <v>93</v>
      </c>
      <c r="P25" s="24">
        <v>86</v>
      </c>
      <c r="Q25" s="24">
        <v>83</v>
      </c>
      <c r="R25" s="24">
        <v>96</v>
      </c>
      <c r="S25" s="24">
        <v>95</v>
      </c>
      <c r="T25" s="24">
        <v>75</v>
      </c>
      <c r="U25" s="24"/>
      <c r="V25" s="24">
        <v>87</v>
      </c>
      <c r="W25" s="24">
        <v>91</v>
      </c>
      <c r="X25" s="24"/>
      <c r="Y25" s="24"/>
      <c r="Z25" s="24"/>
      <c r="AA25" s="24"/>
      <c r="AB25" s="24"/>
      <c r="AC25" s="24"/>
      <c r="AD25" s="24"/>
      <c r="AE25" s="24">
        <v>86.795454545454504</v>
      </c>
    </row>
    <row r="26" spans="1:31">
      <c r="A26" s="14">
        <v>25</v>
      </c>
      <c r="B26" s="24" t="s">
        <v>215</v>
      </c>
      <c r="C26" s="24" t="s">
        <v>258</v>
      </c>
      <c r="D26" s="24" t="s">
        <v>259</v>
      </c>
      <c r="E26" s="24">
        <v>84</v>
      </c>
      <c r="F26" s="24">
        <v>87</v>
      </c>
      <c r="G26" s="24">
        <v>78</v>
      </c>
      <c r="H26" s="24">
        <v>83</v>
      </c>
      <c r="I26" s="24">
        <v>89</v>
      </c>
      <c r="J26" s="24">
        <v>88</v>
      </c>
      <c r="K26" s="24">
        <v>89</v>
      </c>
      <c r="L26" s="24">
        <v>90</v>
      </c>
      <c r="M26" s="24">
        <v>88</v>
      </c>
      <c r="N26" s="24">
        <v>92</v>
      </c>
      <c r="O26" s="24">
        <v>93</v>
      </c>
      <c r="P26" s="24">
        <v>87</v>
      </c>
      <c r="Q26" s="24">
        <v>81</v>
      </c>
      <c r="R26" s="24">
        <v>96</v>
      </c>
      <c r="S26" s="24">
        <v>95</v>
      </c>
      <c r="T26" s="24">
        <v>87</v>
      </c>
      <c r="U26" s="24"/>
      <c r="V26" s="24">
        <v>83</v>
      </c>
      <c r="W26" s="24"/>
      <c r="X26" s="24"/>
      <c r="Y26" s="24"/>
      <c r="Z26" s="24"/>
      <c r="AA26" s="24"/>
      <c r="AB26" s="24"/>
      <c r="AC26" s="24"/>
      <c r="AD26" s="24"/>
      <c r="AE26" s="24">
        <v>86.285714285714306</v>
      </c>
    </row>
    <row r="27" spans="1:31">
      <c r="A27" s="14">
        <v>26</v>
      </c>
      <c r="B27" s="24" t="s">
        <v>207</v>
      </c>
      <c r="C27" s="24" t="s">
        <v>260</v>
      </c>
      <c r="D27" s="24" t="s">
        <v>261</v>
      </c>
      <c r="E27" s="24">
        <v>78</v>
      </c>
      <c r="F27" s="24">
        <v>80</v>
      </c>
      <c r="G27" s="24">
        <v>80</v>
      </c>
      <c r="H27" s="24">
        <v>85</v>
      </c>
      <c r="I27" s="24">
        <v>86</v>
      </c>
      <c r="J27" s="24">
        <v>86.8</v>
      </c>
      <c r="K27" s="24">
        <v>89</v>
      </c>
      <c r="L27" s="24">
        <v>84.4</v>
      </c>
      <c r="M27" s="24">
        <v>85</v>
      </c>
      <c r="N27" s="24">
        <v>88</v>
      </c>
      <c r="O27" s="24">
        <v>94</v>
      </c>
      <c r="P27" s="24">
        <v>82</v>
      </c>
      <c r="Q27" s="24">
        <v>73</v>
      </c>
      <c r="R27" s="24">
        <v>96</v>
      </c>
      <c r="S27" s="24">
        <v>95</v>
      </c>
      <c r="T27" s="24">
        <v>79</v>
      </c>
      <c r="U27" s="24">
        <v>93</v>
      </c>
      <c r="V27" s="24">
        <v>80</v>
      </c>
      <c r="W27" s="24"/>
      <c r="X27" s="24"/>
      <c r="Y27" s="24"/>
      <c r="Z27" s="24">
        <v>100</v>
      </c>
      <c r="AA27" s="24">
        <v>98</v>
      </c>
      <c r="AB27" s="24">
        <v>99.2</v>
      </c>
      <c r="AC27" s="24">
        <v>97.5</v>
      </c>
      <c r="AD27" s="24">
        <v>90</v>
      </c>
      <c r="AE27" s="24">
        <v>85.929629629629602</v>
      </c>
    </row>
    <row r="28" spans="1:31">
      <c r="A28" s="14">
        <v>27</v>
      </c>
      <c r="B28" s="24" t="s">
        <v>210</v>
      </c>
      <c r="C28" s="24" t="s">
        <v>262</v>
      </c>
      <c r="D28" s="24" t="s">
        <v>263</v>
      </c>
      <c r="E28" s="24">
        <v>88</v>
      </c>
      <c r="F28" s="24">
        <v>85</v>
      </c>
      <c r="G28" s="24">
        <v>89</v>
      </c>
      <c r="H28" s="24">
        <v>85.41</v>
      </c>
      <c r="I28" s="24">
        <v>91</v>
      </c>
      <c r="J28" s="24">
        <v>85</v>
      </c>
      <c r="K28" s="24">
        <v>87</v>
      </c>
      <c r="L28" s="24">
        <v>83.8</v>
      </c>
      <c r="M28" s="24">
        <v>90</v>
      </c>
      <c r="N28" s="24">
        <v>92</v>
      </c>
      <c r="O28" s="24">
        <v>93</v>
      </c>
      <c r="P28" s="24">
        <v>73</v>
      </c>
      <c r="Q28" s="24">
        <v>78</v>
      </c>
      <c r="R28" s="24">
        <v>95</v>
      </c>
      <c r="S28" s="24">
        <v>85</v>
      </c>
      <c r="T28" s="24">
        <v>82</v>
      </c>
      <c r="U28" s="24">
        <v>95</v>
      </c>
      <c r="V28" s="24"/>
      <c r="W28" s="24"/>
      <c r="X28" s="24"/>
      <c r="Y28" s="24"/>
      <c r="Z28" s="24"/>
      <c r="AA28" s="24"/>
      <c r="AB28" s="24"/>
      <c r="AC28" s="24"/>
      <c r="AD28" s="24"/>
      <c r="AE28" s="24">
        <v>85.643809523809495</v>
      </c>
    </row>
    <row r="29" spans="1:31">
      <c r="A29" s="14">
        <v>28</v>
      </c>
      <c r="B29" s="22" t="s">
        <v>207</v>
      </c>
      <c r="C29" s="22" t="s">
        <v>264</v>
      </c>
      <c r="D29" s="23" t="s">
        <v>265</v>
      </c>
      <c r="E29" s="24">
        <v>89</v>
      </c>
      <c r="F29" s="24">
        <v>86</v>
      </c>
      <c r="G29" s="24">
        <v>87</v>
      </c>
      <c r="H29" s="24">
        <v>92</v>
      </c>
      <c r="I29" s="24">
        <v>88</v>
      </c>
      <c r="J29" s="24">
        <v>91</v>
      </c>
      <c r="K29" s="24">
        <v>91</v>
      </c>
      <c r="L29" s="24">
        <v>76.599999999999994</v>
      </c>
      <c r="M29" s="24">
        <v>89</v>
      </c>
      <c r="N29" s="24">
        <v>88</v>
      </c>
      <c r="O29" s="24">
        <v>91</v>
      </c>
      <c r="P29" s="24">
        <v>80</v>
      </c>
      <c r="Q29" s="24">
        <v>75</v>
      </c>
      <c r="R29" s="24">
        <v>94</v>
      </c>
      <c r="S29" s="24">
        <v>95</v>
      </c>
      <c r="T29" s="24">
        <v>82</v>
      </c>
      <c r="U29" s="24">
        <v>77</v>
      </c>
      <c r="V29" s="24">
        <v>81</v>
      </c>
      <c r="W29" s="24"/>
      <c r="X29" s="24"/>
      <c r="Y29" s="24"/>
      <c r="Z29" s="24"/>
      <c r="AA29" s="24"/>
      <c r="AB29" s="24"/>
      <c r="AC29" s="24"/>
      <c r="AD29" s="24"/>
      <c r="AE29" s="24">
        <v>85.3363636363636</v>
      </c>
    </row>
    <row r="30" spans="1:31">
      <c r="A30" s="14">
        <v>29</v>
      </c>
      <c r="B30" s="24" t="s">
        <v>210</v>
      </c>
      <c r="C30" s="24" t="s">
        <v>266</v>
      </c>
      <c r="D30" s="24" t="s">
        <v>267</v>
      </c>
      <c r="E30" s="24">
        <v>85</v>
      </c>
      <c r="F30" s="24">
        <v>81</v>
      </c>
      <c r="G30" s="24">
        <v>89</v>
      </c>
      <c r="H30" s="24">
        <v>87.07</v>
      </c>
      <c r="I30" s="24">
        <v>91</v>
      </c>
      <c r="J30" s="24">
        <v>87.6</v>
      </c>
      <c r="K30" s="24">
        <v>87</v>
      </c>
      <c r="L30" s="24">
        <v>83.3</v>
      </c>
      <c r="M30" s="24">
        <v>90</v>
      </c>
      <c r="N30" s="24">
        <v>92</v>
      </c>
      <c r="O30" s="24">
        <v>92</v>
      </c>
      <c r="P30" s="24">
        <v>71</v>
      </c>
      <c r="Q30" s="24">
        <v>83</v>
      </c>
      <c r="R30" s="24">
        <v>93</v>
      </c>
      <c r="S30" s="24">
        <v>85</v>
      </c>
      <c r="T30" s="24">
        <v>78</v>
      </c>
      <c r="U30" s="24"/>
      <c r="V30" s="24">
        <v>81</v>
      </c>
      <c r="W30" s="24">
        <v>87</v>
      </c>
      <c r="X30" s="24"/>
      <c r="Y30" s="24"/>
      <c r="Z30" s="24"/>
      <c r="AA30" s="24"/>
      <c r="AB30" s="24"/>
      <c r="AC30" s="24"/>
      <c r="AD30" s="24"/>
      <c r="AE30" s="24">
        <v>84.735909090909104</v>
      </c>
    </row>
    <row r="31" spans="1:31">
      <c r="A31" s="14">
        <v>30</v>
      </c>
      <c r="B31" s="24" t="s">
        <v>207</v>
      </c>
      <c r="C31" s="24" t="s">
        <v>268</v>
      </c>
      <c r="D31" s="24" t="s">
        <v>269</v>
      </c>
      <c r="E31" s="24">
        <v>82</v>
      </c>
      <c r="F31" s="24">
        <v>82</v>
      </c>
      <c r="G31" s="24">
        <v>75.06</v>
      </c>
      <c r="H31" s="24">
        <v>93</v>
      </c>
      <c r="I31" s="24">
        <v>87</v>
      </c>
      <c r="J31" s="24">
        <v>82</v>
      </c>
      <c r="K31" s="24">
        <v>90</v>
      </c>
      <c r="L31" s="24">
        <v>73</v>
      </c>
      <c r="M31" s="24">
        <v>93</v>
      </c>
      <c r="N31" s="24">
        <v>86</v>
      </c>
      <c r="O31" s="24">
        <v>92</v>
      </c>
      <c r="P31" s="24">
        <v>89</v>
      </c>
      <c r="Q31" s="24">
        <v>79</v>
      </c>
      <c r="R31" s="24">
        <v>94</v>
      </c>
      <c r="S31" s="24">
        <v>85</v>
      </c>
      <c r="T31" s="24">
        <v>89</v>
      </c>
      <c r="U31" s="24"/>
      <c r="V31" s="24">
        <v>90</v>
      </c>
      <c r="W31" s="24"/>
      <c r="X31" s="24"/>
      <c r="Y31" s="24"/>
      <c r="Z31" s="24"/>
      <c r="AA31" s="24"/>
      <c r="AB31" s="24"/>
      <c r="AC31" s="24"/>
      <c r="AD31" s="24"/>
      <c r="AE31" s="24">
        <v>84.600952380952407</v>
      </c>
    </row>
    <row r="32" spans="1:31">
      <c r="A32" s="14">
        <v>31</v>
      </c>
      <c r="B32" s="24" t="s">
        <v>215</v>
      </c>
      <c r="C32" s="24" t="s">
        <v>270</v>
      </c>
      <c r="D32" s="24" t="s">
        <v>271</v>
      </c>
      <c r="E32" s="24">
        <v>83</v>
      </c>
      <c r="F32" s="24">
        <v>91</v>
      </c>
      <c r="G32" s="24">
        <v>79</v>
      </c>
      <c r="H32" s="24">
        <v>93</v>
      </c>
      <c r="I32" s="24">
        <v>87</v>
      </c>
      <c r="J32" s="24">
        <v>89</v>
      </c>
      <c r="K32" s="24">
        <v>88</v>
      </c>
      <c r="L32" s="24">
        <v>80</v>
      </c>
      <c r="M32" s="24">
        <v>91</v>
      </c>
      <c r="N32" s="24">
        <v>87</v>
      </c>
      <c r="O32" s="24">
        <v>90</v>
      </c>
      <c r="P32" s="24">
        <v>86</v>
      </c>
      <c r="Q32" s="24">
        <v>74</v>
      </c>
      <c r="R32" s="24">
        <v>93</v>
      </c>
      <c r="S32" s="24">
        <v>85</v>
      </c>
      <c r="T32" s="24">
        <v>66</v>
      </c>
      <c r="U32" s="24">
        <v>86</v>
      </c>
      <c r="V32" s="24">
        <v>89</v>
      </c>
      <c r="W32" s="24"/>
      <c r="X32" s="24"/>
      <c r="Y32" s="24"/>
      <c r="Z32" s="24"/>
      <c r="AA32" s="24"/>
      <c r="AB32" s="24"/>
      <c r="AC32" s="24"/>
      <c r="AD32" s="24"/>
      <c r="AE32" s="24">
        <v>84.409090909090907</v>
      </c>
    </row>
    <row r="33" spans="1:31">
      <c r="A33" s="14">
        <v>32</v>
      </c>
      <c r="B33" s="24" t="s">
        <v>215</v>
      </c>
      <c r="C33" s="24" t="s">
        <v>272</v>
      </c>
      <c r="D33" s="24" t="s">
        <v>273</v>
      </c>
      <c r="E33" s="24">
        <v>82</v>
      </c>
      <c r="F33" s="24">
        <v>84</v>
      </c>
      <c r="G33" s="24">
        <v>80</v>
      </c>
      <c r="H33" s="24">
        <v>94</v>
      </c>
      <c r="I33" s="24">
        <v>89</v>
      </c>
      <c r="J33" s="24">
        <v>91</v>
      </c>
      <c r="K33" s="24">
        <v>89</v>
      </c>
      <c r="L33" s="24">
        <v>84</v>
      </c>
      <c r="M33" s="24">
        <v>94</v>
      </c>
      <c r="N33" s="24">
        <v>87</v>
      </c>
      <c r="O33" s="24">
        <v>92</v>
      </c>
      <c r="P33" s="24">
        <v>73</v>
      </c>
      <c r="Q33" s="24">
        <v>72</v>
      </c>
      <c r="R33" s="24">
        <v>94</v>
      </c>
      <c r="S33" s="24">
        <v>85</v>
      </c>
      <c r="T33" s="24">
        <v>74</v>
      </c>
      <c r="U33" s="24">
        <v>90</v>
      </c>
      <c r="V33" s="24">
        <v>91</v>
      </c>
      <c r="W33" s="24"/>
      <c r="X33" s="24"/>
      <c r="Y33" s="24"/>
      <c r="Z33" s="24"/>
      <c r="AA33" s="24"/>
      <c r="AB33" s="24"/>
      <c r="AC33" s="24"/>
      <c r="AD33" s="24"/>
      <c r="AE33" s="24">
        <v>84.386363636363598</v>
      </c>
    </row>
    <row r="34" spans="1:31">
      <c r="A34" s="14">
        <v>33</v>
      </c>
      <c r="B34" s="24" t="s">
        <v>207</v>
      </c>
      <c r="C34" s="24" t="s">
        <v>274</v>
      </c>
      <c r="D34" s="24" t="s">
        <v>275</v>
      </c>
      <c r="E34" s="24">
        <v>89</v>
      </c>
      <c r="F34" s="24">
        <v>83</v>
      </c>
      <c r="G34" s="24">
        <v>70</v>
      </c>
      <c r="H34" s="24">
        <v>87.56</v>
      </c>
      <c r="I34" s="24">
        <v>91</v>
      </c>
      <c r="J34" s="24">
        <v>88</v>
      </c>
      <c r="K34" s="24">
        <v>89</v>
      </c>
      <c r="L34" s="24">
        <v>87.1</v>
      </c>
      <c r="M34" s="24">
        <v>91</v>
      </c>
      <c r="N34" s="24">
        <v>90</v>
      </c>
      <c r="O34" s="24">
        <v>92</v>
      </c>
      <c r="P34" s="24">
        <v>78</v>
      </c>
      <c r="Q34" s="24">
        <v>76</v>
      </c>
      <c r="R34" s="24">
        <v>96</v>
      </c>
      <c r="S34" s="24">
        <v>85</v>
      </c>
      <c r="T34" s="24">
        <v>73</v>
      </c>
      <c r="U34" s="24">
        <v>100</v>
      </c>
      <c r="V34" s="24"/>
      <c r="W34" s="24"/>
      <c r="X34" s="24"/>
      <c r="Y34" s="24"/>
      <c r="Z34" s="24"/>
      <c r="AA34" s="24"/>
      <c r="AB34" s="24"/>
      <c r="AC34" s="24"/>
      <c r="AD34" s="24"/>
      <c r="AE34" s="24">
        <v>84.084285714285699</v>
      </c>
    </row>
    <row r="35" spans="1:31">
      <c r="A35" s="14">
        <v>34</v>
      </c>
      <c r="B35" s="24" t="s">
        <v>215</v>
      </c>
      <c r="C35" s="24" t="s">
        <v>276</v>
      </c>
      <c r="D35" s="24" t="s">
        <v>277</v>
      </c>
      <c r="E35" s="24">
        <v>85</v>
      </c>
      <c r="F35" s="24">
        <v>76</v>
      </c>
      <c r="G35" s="24">
        <v>76</v>
      </c>
      <c r="H35" s="24">
        <v>75.97</v>
      </c>
      <c r="I35" s="24">
        <v>83</v>
      </c>
      <c r="J35" s="24">
        <v>92</v>
      </c>
      <c r="K35" s="24">
        <v>89</v>
      </c>
      <c r="L35" s="24">
        <v>85</v>
      </c>
      <c r="M35" s="24">
        <v>90</v>
      </c>
      <c r="N35" s="24">
        <v>88</v>
      </c>
      <c r="O35" s="24">
        <v>92</v>
      </c>
      <c r="P35" s="24">
        <v>76</v>
      </c>
      <c r="Q35" s="24">
        <v>86</v>
      </c>
      <c r="R35" s="24">
        <v>95</v>
      </c>
      <c r="S35" s="24">
        <v>95</v>
      </c>
      <c r="T35" s="24">
        <v>78</v>
      </c>
      <c r="U35" s="24">
        <v>90</v>
      </c>
      <c r="V35" s="24">
        <v>88</v>
      </c>
      <c r="W35" s="24"/>
      <c r="X35" s="24"/>
      <c r="Y35" s="24"/>
      <c r="Z35" s="24"/>
      <c r="AA35" s="24"/>
      <c r="AB35" s="24"/>
      <c r="AC35" s="24"/>
      <c r="AD35" s="24"/>
      <c r="AE35" s="24">
        <v>83.133636363636398</v>
      </c>
    </row>
    <row r="36" spans="1:31">
      <c r="A36" s="14">
        <v>35</v>
      </c>
      <c r="B36" s="22" t="s">
        <v>207</v>
      </c>
      <c r="C36" s="22" t="s">
        <v>278</v>
      </c>
      <c r="D36" s="23" t="s">
        <v>279</v>
      </c>
      <c r="E36" s="24">
        <v>88</v>
      </c>
      <c r="F36" s="24">
        <v>77</v>
      </c>
      <c r="G36" s="24">
        <v>80</v>
      </c>
      <c r="H36" s="24">
        <v>80.67</v>
      </c>
      <c r="I36" s="24">
        <v>89</v>
      </c>
      <c r="J36" s="24">
        <v>91</v>
      </c>
      <c r="K36" s="24">
        <v>92</v>
      </c>
      <c r="L36" s="24">
        <v>82.7</v>
      </c>
      <c r="M36" s="24">
        <v>92</v>
      </c>
      <c r="N36" s="24">
        <v>88</v>
      </c>
      <c r="O36" s="24">
        <v>92</v>
      </c>
      <c r="P36" s="24">
        <v>85</v>
      </c>
      <c r="Q36" s="24">
        <v>74</v>
      </c>
      <c r="R36" s="24">
        <v>93</v>
      </c>
      <c r="S36" s="24">
        <v>85</v>
      </c>
      <c r="T36" s="24">
        <v>84</v>
      </c>
      <c r="U36" s="24">
        <v>65</v>
      </c>
      <c r="V36" s="24"/>
      <c r="W36" s="24"/>
      <c r="X36" s="24"/>
      <c r="Y36" s="24"/>
      <c r="Z36" s="24"/>
      <c r="AA36" s="24"/>
      <c r="AB36" s="24"/>
      <c r="AC36" s="24"/>
      <c r="AD36" s="24"/>
      <c r="AE36" s="24">
        <v>82.970952380952397</v>
      </c>
    </row>
    <row r="37" spans="1:31">
      <c r="A37" s="14">
        <v>36</v>
      </c>
      <c r="B37" s="24" t="s">
        <v>207</v>
      </c>
      <c r="C37" s="24" t="s">
        <v>280</v>
      </c>
      <c r="D37" s="24" t="s">
        <v>281</v>
      </c>
      <c r="E37" s="24">
        <v>82</v>
      </c>
      <c r="F37" s="24">
        <v>84</v>
      </c>
      <c r="G37" s="24">
        <v>75</v>
      </c>
      <c r="H37" s="24">
        <v>93</v>
      </c>
      <c r="I37" s="24">
        <v>84</v>
      </c>
      <c r="J37" s="24">
        <v>82</v>
      </c>
      <c r="K37" s="24">
        <v>81</v>
      </c>
      <c r="L37" s="24">
        <v>85.3</v>
      </c>
      <c r="M37" s="24">
        <v>90</v>
      </c>
      <c r="N37" s="24">
        <v>84</v>
      </c>
      <c r="O37" s="24">
        <v>92</v>
      </c>
      <c r="P37" s="24">
        <v>88</v>
      </c>
      <c r="Q37" s="24">
        <v>72</v>
      </c>
      <c r="R37" s="24">
        <v>94</v>
      </c>
      <c r="S37" s="24">
        <v>85</v>
      </c>
      <c r="T37" s="24">
        <v>74</v>
      </c>
      <c r="U37" s="24">
        <v>80</v>
      </c>
      <c r="V37" s="24">
        <v>89</v>
      </c>
      <c r="W37" s="24"/>
      <c r="X37" s="24"/>
      <c r="Y37" s="24"/>
      <c r="Z37" s="24"/>
      <c r="AA37" s="24"/>
      <c r="AB37" s="24"/>
      <c r="AC37" s="24"/>
      <c r="AD37" s="24"/>
      <c r="AE37" s="24">
        <v>82.906818181818196</v>
      </c>
    </row>
    <row r="38" spans="1:31">
      <c r="A38" s="14">
        <v>37</v>
      </c>
      <c r="B38" s="24" t="s">
        <v>215</v>
      </c>
      <c r="C38" s="24" t="s">
        <v>282</v>
      </c>
      <c r="D38" s="24" t="s">
        <v>283</v>
      </c>
      <c r="E38" s="24">
        <v>77</v>
      </c>
      <c r="F38" s="24">
        <v>80</v>
      </c>
      <c r="G38" s="24">
        <v>83</v>
      </c>
      <c r="H38" s="24">
        <v>83.31</v>
      </c>
      <c r="I38" s="24">
        <v>79</v>
      </c>
      <c r="J38" s="24">
        <v>71</v>
      </c>
      <c r="K38" s="24">
        <v>83</v>
      </c>
      <c r="L38" s="24">
        <v>81</v>
      </c>
      <c r="M38" s="24">
        <v>87</v>
      </c>
      <c r="N38" s="24">
        <v>88</v>
      </c>
      <c r="O38" s="24">
        <v>91</v>
      </c>
      <c r="P38" s="24">
        <v>85</v>
      </c>
      <c r="Q38" s="24">
        <v>81</v>
      </c>
      <c r="R38" s="24">
        <v>94</v>
      </c>
      <c r="S38" s="24">
        <v>95</v>
      </c>
      <c r="T38" s="24">
        <v>83</v>
      </c>
      <c r="U38" s="24">
        <v>77</v>
      </c>
      <c r="V38" s="24"/>
      <c r="W38" s="24"/>
      <c r="X38" s="24"/>
      <c r="Y38" s="24"/>
      <c r="Z38" s="24">
        <v>95</v>
      </c>
      <c r="AA38" s="24"/>
      <c r="AB38" s="24"/>
      <c r="AC38" s="24"/>
      <c r="AD38" s="24"/>
      <c r="AE38" s="24">
        <v>82.8690909090909</v>
      </c>
    </row>
    <row r="39" spans="1:31">
      <c r="A39" s="14">
        <v>38</v>
      </c>
      <c r="B39" s="24" t="s">
        <v>210</v>
      </c>
      <c r="C39" s="24" t="s">
        <v>284</v>
      </c>
      <c r="D39" s="24" t="s">
        <v>285</v>
      </c>
      <c r="E39" s="24">
        <v>72</v>
      </c>
      <c r="F39" s="24">
        <v>79</v>
      </c>
      <c r="G39" s="24">
        <v>78</v>
      </c>
      <c r="H39" s="24">
        <v>92</v>
      </c>
      <c r="I39" s="24">
        <v>95</v>
      </c>
      <c r="J39" s="24">
        <v>78.2</v>
      </c>
      <c r="K39" s="24">
        <v>90</v>
      </c>
      <c r="L39" s="24">
        <v>88.7</v>
      </c>
      <c r="M39" s="24">
        <v>89</v>
      </c>
      <c r="N39" s="24">
        <v>89</v>
      </c>
      <c r="O39" s="24">
        <v>92</v>
      </c>
      <c r="P39" s="24">
        <v>65</v>
      </c>
      <c r="Q39" s="24">
        <v>69</v>
      </c>
      <c r="R39" s="24">
        <v>95</v>
      </c>
      <c r="S39" s="24">
        <v>95</v>
      </c>
      <c r="T39" s="24">
        <v>61</v>
      </c>
      <c r="U39" s="24">
        <v>93</v>
      </c>
      <c r="V39" s="24"/>
      <c r="W39" s="24"/>
      <c r="X39" s="24"/>
      <c r="Y39" s="24"/>
      <c r="Z39" s="24">
        <v>98</v>
      </c>
      <c r="AA39" s="24"/>
      <c r="AB39" s="24"/>
      <c r="AC39" s="24"/>
      <c r="AD39" s="24"/>
      <c r="AE39" s="24">
        <v>82.8333333333333</v>
      </c>
    </row>
    <row r="40" spans="1:31">
      <c r="A40" s="14">
        <v>39</v>
      </c>
      <c r="B40" s="24" t="s">
        <v>215</v>
      </c>
      <c r="C40" s="24" t="s">
        <v>286</v>
      </c>
      <c r="D40" s="24" t="s">
        <v>287</v>
      </c>
      <c r="E40" s="24">
        <v>89</v>
      </c>
      <c r="F40" s="24">
        <v>67</v>
      </c>
      <c r="G40" s="24">
        <v>79</v>
      </c>
      <c r="H40" s="24">
        <v>89.89</v>
      </c>
      <c r="I40" s="24">
        <v>92</v>
      </c>
      <c r="J40" s="24">
        <v>89</v>
      </c>
      <c r="K40" s="24">
        <v>88</v>
      </c>
      <c r="L40" s="24">
        <v>87</v>
      </c>
      <c r="M40" s="24">
        <v>92</v>
      </c>
      <c r="N40" s="24">
        <v>84</v>
      </c>
      <c r="O40" s="24">
        <v>87</v>
      </c>
      <c r="P40" s="24">
        <v>76</v>
      </c>
      <c r="Q40" s="24">
        <v>82</v>
      </c>
      <c r="R40" s="24">
        <v>94</v>
      </c>
      <c r="S40" s="24">
        <v>85</v>
      </c>
      <c r="T40" s="24">
        <v>71</v>
      </c>
      <c r="U40" s="24">
        <v>73</v>
      </c>
      <c r="V40" s="24"/>
      <c r="W40" s="24"/>
      <c r="X40" s="24"/>
      <c r="Y40" s="24"/>
      <c r="Z40" s="24">
        <v>96</v>
      </c>
      <c r="AA40" s="24"/>
      <c r="AB40" s="24"/>
      <c r="AC40" s="24"/>
      <c r="AD40" s="24"/>
      <c r="AE40" s="24">
        <v>82.808181818181794</v>
      </c>
    </row>
    <row r="41" spans="1:31">
      <c r="A41" s="14">
        <v>40</v>
      </c>
      <c r="B41" s="24" t="s">
        <v>210</v>
      </c>
      <c r="C41" s="24" t="s">
        <v>288</v>
      </c>
      <c r="D41" s="24" t="s">
        <v>289</v>
      </c>
      <c r="E41" s="24">
        <v>69</v>
      </c>
      <c r="F41" s="24">
        <v>73</v>
      </c>
      <c r="G41" s="24">
        <v>74</v>
      </c>
      <c r="H41" s="24">
        <v>87.91</v>
      </c>
      <c r="I41" s="24">
        <v>89</v>
      </c>
      <c r="J41" s="24">
        <v>94.8</v>
      </c>
      <c r="K41" s="24">
        <v>83</v>
      </c>
      <c r="L41" s="24">
        <v>82.6</v>
      </c>
      <c r="M41" s="24">
        <v>91</v>
      </c>
      <c r="N41" s="24">
        <v>89</v>
      </c>
      <c r="O41" s="24">
        <v>93</v>
      </c>
      <c r="P41" s="24">
        <v>71</v>
      </c>
      <c r="Q41" s="24">
        <v>85</v>
      </c>
      <c r="R41" s="24">
        <v>93</v>
      </c>
      <c r="S41" s="24">
        <v>85</v>
      </c>
      <c r="T41" s="24">
        <v>74</v>
      </c>
      <c r="U41" s="24">
        <v>89</v>
      </c>
      <c r="V41" s="24"/>
      <c r="W41" s="24"/>
      <c r="X41" s="24"/>
      <c r="Y41" s="24"/>
      <c r="Z41" s="24">
        <v>93</v>
      </c>
      <c r="AA41" s="24">
        <v>90</v>
      </c>
      <c r="AB41" s="24"/>
      <c r="AC41" s="24"/>
      <c r="AD41" s="24"/>
      <c r="AE41" s="24">
        <v>82.788085106382994</v>
      </c>
    </row>
    <row r="42" spans="1:31">
      <c r="A42" s="14">
        <v>41</v>
      </c>
      <c r="B42" s="24" t="s">
        <v>215</v>
      </c>
      <c r="C42" s="24" t="s">
        <v>290</v>
      </c>
      <c r="D42" s="24" t="s">
        <v>291</v>
      </c>
      <c r="E42" s="24">
        <v>85</v>
      </c>
      <c r="F42" s="24">
        <v>80</v>
      </c>
      <c r="G42" s="24">
        <v>82</v>
      </c>
      <c r="H42" s="24">
        <v>74.44</v>
      </c>
      <c r="I42" s="24">
        <v>89</v>
      </c>
      <c r="J42" s="24">
        <v>86</v>
      </c>
      <c r="K42" s="24">
        <v>84</v>
      </c>
      <c r="L42" s="24">
        <v>89</v>
      </c>
      <c r="M42" s="24">
        <v>89</v>
      </c>
      <c r="N42" s="24">
        <v>88</v>
      </c>
      <c r="O42" s="24">
        <v>92</v>
      </c>
      <c r="P42" s="24">
        <v>92</v>
      </c>
      <c r="Q42" s="24">
        <v>75</v>
      </c>
      <c r="R42" s="24">
        <v>92</v>
      </c>
      <c r="S42" s="24">
        <v>65</v>
      </c>
      <c r="T42" s="24">
        <v>77</v>
      </c>
      <c r="U42" s="24">
        <v>81</v>
      </c>
      <c r="V42" s="24">
        <v>82</v>
      </c>
      <c r="W42" s="24"/>
      <c r="X42" s="24"/>
      <c r="Y42" s="24"/>
      <c r="Z42" s="24">
        <v>92</v>
      </c>
      <c r="AA42" s="24"/>
      <c r="AB42" s="24"/>
      <c r="AC42" s="24"/>
      <c r="AD42" s="24"/>
      <c r="AE42" s="24">
        <v>82.690434782608705</v>
      </c>
    </row>
    <row r="43" spans="1:31">
      <c r="A43" s="14">
        <v>42</v>
      </c>
      <c r="B43" s="24" t="s">
        <v>210</v>
      </c>
      <c r="C43" s="24" t="s">
        <v>292</v>
      </c>
      <c r="D43" s="24" t="s">
        <v>293</v>
      </c>
      <c r="E43" s="24">
        <v>79</v>
      </c>
      <c r="F43" s="24">
        <v>83</v>
      </c>
      <c r="G43" s="24">
        <v>88</v>
      </c>
      <c r="H43" s="24">
        <v>90.24</v>
      </c>
      <c r="I43" s="24">
        <v>89</v>
      </c>
      <c r="J43" s="24">
        <v>86</v>
      </c>
      <c r="K43" s="24">
        <v>71</v>
      </c>
      <c r="L43" s="24">
        <v>81</v>
      </c>
      <c r="M43" s="24">
        <v>86</v>
      </c>
      <c r="N43" s="24">
        <v>84</v>
      </c>
      <c r="O43" s="24">
        <v>92</v>
      </c>
      <c r="P43" s="24">
        <v>78</v>
      </c>
      <c r="Q43" s="24">
        <v>72</v>
      </c>
      <c r="R43" s="24">
        <v>94</v>
      </c>
      <c r="S43" s="24">
        <v>85</v>
      </c>
      <c r="T43" s="24">
        <v>75</v>
      </c>
      <c r="U43" s="24">
        <v>85</v>
      </c>
      <c r="V43" s="24"/>
      <c r="W43" s="24"/>
      <c r="X43" s="24"/>
      <c r="Y43" s="24"/>
      <c r="Z43" s="24"/>
      <c r="AA43" s="24"/>
      <c r="AB43" s="24"/>
      <c r="AC43" s="24"/>
      <c r="AD43" s="24"/>
      <c r="AE43" s="24">
        <v>82.522857142857106</v>
      </c>
    </row>
    <row r="44" spans="1:31">
      <c r="A44" s="14">
        <v>43</v>
      </c>
      <c r="B44" s="24" t="s">
        <v>210</v>
      </c>
      <c r="C44" s="24" t="s">
        <v>294</v>
      </c>
      <c r="D44" s="24" t="s">
        <v>295</v>
      </c>
      <c r="E44" s="24">
        <v>79</v>
      </c>
      <c r="F44" s="24">
        <v>73</v>
      </c>
      <c r="G44" s="24">
        <v>87</v>
      </c>
      <c r="H44" s="24">
        <v>86.03</v>
      </c>
      <c r="I44" s="24">
        <v>91</v>
      </c>
      <c r="J44" s="24">
        <v>84</v>
      </c>
      <c r="K44" s="24">
        <v>76</v>
      </c>
      <c r="L44" s="24">
        <v>75.099999999999994</v>
      </c>
      <c r="M44" s="24">
        <v>85</v>
      </c>
      <c r="N44" s="24">
        <v>90</v>
      </c>
      <c r="O44" s="24">
        <v>92</v>
      </c>
      <c r="P44" s="24">
        <v>82</v>
      </c>
      <c r="Q44" s="24">
        <v>76</v>
      </c>
      <c r="R44" s="24">
        <v>94</v>
      </c>
      <c r="S44" s="24">
        <v>95</v>
      </c>
      <c r="T44" s="24">
        <v>75</v>
      </c>
      <c r="U44" s="24">
        <v>87</v>
      </c>
      <c r="V44" s="24"/>
      <c r="W44" s="24"/>
      <c r="X44" s="24"/>
      <c r="Y44" s="24"/>
      <c r="Z44" s="24"/>
      <c r="AA44" s="24"/>
      <c r="AB44" s="24"/>
      <c r="AC44" s="24"/>
      <c r="AD44" s="24"/>
      <c r="AE44" s="24">
        <v>82.462380952380997</v>
      </c>
    </row>
    <row r="45" spans="1:31">
      <c r="A45" s="14">
        <v>44</v>
      </c>
      <c r="B45" s="24" t="s">
        <v>215</v>
      </c>
      <c r="C45" s="24" t="s">
        <v>296</v>
      </c>
      <c r="D45" s="24" t="s">
        <v>297</v>
      </c>
      <c r="E45" s="24">
        <v>87</v>
      </c>
      <c r="F45" s="24">
        <v>85</v>
      </c>
      <c r="G45" s="24">
        <v>78</v>
      </c>
      <c r="H45" s="24">
        <v>95</v>
      </c>
      <c r="I45" s="24">
        <v>80</v>
      </c>
      <c r="J45" s="24">
        <v>75</v>
      </c>
      <c r="K45" s="24">
        <v>82</v>
      </c>
      <c r="L45" s="24">
        <v>83</v>
      </c>
      <c r="M45" s="24">
        <v>86</v>
      </c>
      <c r="N45" s="24">
        <v>83</v>
      </c>
      <c r="O45" s="24">
        <v>92</v>
      </c>
      <c r="P45" s="24">
        <v>86</v>
      </c>
      <c r="Q45" s="24">
        <v>69</v>
      </c>
      <c r="R45" s="24">
        <v>94</v>
      </c>
      <c r="S45" s="24">
        <v>85</v>
      </c>
      <c r="T45" s="24">
        <v>74</v>
      </c>
      <c r="U45" s="24">
        <v>83</v>
      </c>
      <c r="V45" s="24">
        <v>84</v>
      </c>
      <c r="W45" s="24"/>
      <c r="X45" s="24"/>
      <c r="Y45" s="24"/>
      <c r="Z45" s="24"/>
      <c r="AA45" s="24"/>
      <c r="AB45" s="24"/>
      <c r="AC45" s="24"/>
      <c r="AD45" s="24"/>
      <c r="AE45" s="24">
        <v>82.295454545454504</v>
      </c>
    </row>
    <row r="46" spans="1:31">
      <c r="A46" s="14">
        <v>45</v>
      </c>
      <c r="B46" s="24" t="s">
        <v>210</v>
      </c>
      <c r="C46" s="24" t="s">
        <v>298</v>
      </c>
      <c r="D46" s="24" t="s">
        <v>299</v>
      </c>
      <c r="E46" s="24">
        <v>86</v>
      </c>
      <c r="F46" s="24">
        <v>71</v>
      </c>
      <c r="G46" s="24">
        <v>75</v>
      </c>
      <c r="H46" s="24">
        <v>71.959999999999994</v>
      </c>
      <c r="I46" s="24">
        <v>87</v>
      </c>
      <c r="J46" s="24">
        <v>96</v>
      </c>
      <c r="K46" s="24">
        <v>89</v>
      </c>
      <c r="L46" s="24">
        <v>87.8</v>
      </c>
      <c r="M46" s="24">
        <v>92</v>
      </c>
      <c r="N46" s="24">
        <v>91</v>
      </c>
      <c r="O46" s="24">
        <v>92</v>
      </c>
      <c r="P46" s="24">
        <v>83</v>
      </c>
      <c r="Q46" s="24">
        <v>71</v>
      </c>
      <c r="R46" s="24">
        <v>93</v>
      </c>
      <c r="S46" s="24">
        <v>85</v>
      </c>
      <c r="T46" s="24">
        <v>76</v>
      </c>
      <c r="U46" s="24"/>
      <c r="V46" s="24">
        <v>91</v>
      </c>
      <c r="W46" s="24">
        <v>87</v>
      </c>
      <c r="X46" s="24"/>
      <c r="Y46" s="24"/>
      <c r="Z46" s="24"/>
      <c r="AA46" s="24"/>
      <c r="AB46" s="24"/>
      <c r="AC46" s="24"/>
      <c r="AD46" s="24"/>
      <c r="AE46" s="24">
        <v>82.073636363636396</v>
      </c>
    </row>
    <row r="47" spans="1:31">
      <c r="A47" s="14">
        <v>46</v>
      </c>
      <c r="B47" s="24" t="s">
        <v>215</v>
      </c>
      <c r="C47" s="24" t="s">
        <v>300</v>
      </c>
      <c r="D47" s="24" t="s">
        <v>301</v>
      </c>
      <c r="E47" s="24">
        <v>85</v>
      </c>
      <c r="F47" s="24">
        <v>80</v>
      </c>
      <c r="G47" s="24">
        <v>82</v>
      </c>
      <c r="H47" s="24">
        <v>95</v>
      </c>
      <c r="I47" s="24">
        <v>85</v>
      </c>
      <c r="J47" s="24">
        <v>75</v>
      </c>
      <c r="K47" s="24">
        <v>79</v>
      </c>
      <c r="L47" s="24">
        <v>77</v>
      </c>
      <c r="M47" s="24">
        <v>83</v>
      </c>
      <c r="N47" s="24">
        <v>92</v>
      </c>
      <c r="O47" s="24">
        <v>92</v>
      </c>
      <c r="P47" s="24">
        <v>83</v>
      </c>
      <c r="Q47" s="24">
        <v>74</v>
      </c>
      <c r="R47" s="24">
        <v>94</v>
      </c>
      <c r="S47" s="24">
        <v>85</v>
      </c>
      <c r="T47" s="24">
        <v>74</v>
      </c>
      <c r="U47" s="24">
        <v>83</v>
      </c>
      <c r="V47" s="24">
        <v>71</v>
      </c>
      <c r="W47" s="24"/>
      <c r="X47" s="24"/>
      <c r="Y47" s="24"/>
      <c r="Z47" s="24"/>
      <c r="AA47" s="24"/>
      <c r="AB47" s="24"/>
      <c r="AC47" s="24"/>
      <c r="AD47" s="24"/>
      <c r="AE47" s="24">
        <v>81.931818181818201</v>
      </c>
    </row>
    <row r="48" spans="1:31">
      <c r="A48" s="14">
        <v>47</v>
      </c>
      <c r="B48" s="24" t="s">
        <v>207</v>
      </c>
      <c r="C48" s="24" t="s">
        <v>302</v>
      </c>
      <c r="D48" s="24" t="s">
        <v>303</v>
      </c>
      <c r="E48" s="24">
        <v>88</v>
      </c>
      <c r="F48" s="24">
        <v>76</v>
      </c>
      <c r="G48" s="24">
        <v>77</v>
      </c>
      <c r="H48" s="24">
        <v>87.63</v>
      </c>
      <c r="I48" s="24">
        <v>87</v>
      </c>
      <c r="J48" s="24">
        <v>87</v>
      </c>
      <c r="K48" s="24">
        <v>85</v>
      </c>
      <c r="L48" s="24">
        <v>82</v>
      </c>
      <c r="M48" s="24">
        <v>91</v>
      </c>
      <c r="N48" s="24">
        <v>92</v>
      </c>
      <c r="O48" s="24">
        <v>91</v>
      </c>
      <c r="P48" s="24">
        <v>78</v>
      </c>
      <c r="Q48" s="24">
        <v>72</v>
      </c>
      <c r="R48" s="24">
        <v>93</v>
      </c>
      <c r="S48" s="24">
        <v>85</v>
      </c>
      <c r="T48" s="24">
        <v>71</v>
      </c>
      <c r="U48" s="24">
        <v>78</v>
      </c>
      <c r="V48" s="24"/>
      <c r="W48" s="24"/>
      <c r="X48" s="24"/>
      <c r="Y48" s="24"/>
      <c r="Z48" s="24"/>
      <c r="AA48" s="24"/>
      <c r="AB48" s="24"/>
      <c r="AC48" s="24"/>
      <c r="AD48" s="24"/>
      <c r="AE48" s="24">
        <v>81.821904761904804</v>
      </c>
    </row>
    <row r="49" spans="1:31">
      <c r="A49" s="14">
        <v>48</v>
      </c>
      <c r="B49" s="24" t="s">
        <v>210</v>
      </c>
      <c r="C49" s="24" t="s">
        <v>304</v>
      </c>
      <c r="D49" s="24" t="s">
        <v>305</v>
      </c>
      <c r="E49" s="24">
        <v>82</v>
      </c>
      <c r="F49" s="24">
        <v>76</v>
      </c>
      <c r="G49" s="24">
        <v>79</v>
      </c>
      <c r="H49" s="24">
        <v>76.97</v>
      </c>
      <c r="I49" s="24">
        <v>86</v>
      </c>
      <c r="J49" s="24">
        <v>87</v>
      </c>
      <c r="K49" s="24">
        <v>87</v>
      </c>
      <c r="L49" s="24">
        <v>76.099999999999994</v>
      </c>
      <c r="M49" s="24">
        <v>84</v>
      </c>
      <c r="N49" s="24">
        <v>92</v>
      </c>
      <c r="O49" s="24">
        <v>92</v>
      </c>
      <c r="P49" s="24">
        <v>80</v>
      </c>
      <c r="Q49" s="24">
        <v>74</v>
      </c>
      <c r="R49" s="24">
        <v>94</v>
      </c>
      <c r="S49" s="24">
        <v>85</v>
      </c>
      <c r="T49" s="24">
        <v>67</v>
      </c>
      <c r="U49" s="24">
        <v>86</v>
      </c>
      <c r="V49" s="24">
        <v>89</v>
      </c>
      <c r="W49" s="24"/>
      <c r="X49" s="24"/>
      <c r="Y49" s="24"/>
      <c r="Z49" s="24">
        <v>96</v>
      </c>
      <c r="AA49" s="24"/>
      <c r="AB49" s="24"/>
      <c r="AC49" s="24"/>
      <c r="AD49" s="24"/>
      <c r="AE49" s="24">
        <v>81.416956521739095</v>
      </c>
    </row>
    <row r="50" spans="1:31">
      <c r="A50" s="14">
        <v>49</v>
      </c>
      <c r="B50" s="24" t="s">
        <v>210</v>
      </c>
      <c r="C50" s="24" t="s">
        <v>306</v>
      </c>
      <c r="D50" s="24" t="s">
        <v>307</v>
      </c>
      <c r="E50" s="24">
        <v>82</v>
      </c>
      <c r="F50" s="24">
        <v>81</v>
      </c>
      <c r="G50" s="24">
        <v>78</v>
      </c>
      <c r="H50" s="24">
        <v>85.21</v>
      </c>
      <c r="I50" s="24">
        <v>84</v>
      </c>
      <c r="J50" s="24">
        <v>74.7</v>
      </c>
      <c r="K50" s="24">
        <v>80</v>
      </c>
      <c r="L50" s="24">
        <v>80.099999999999994</v>
      </c>
      <c r="M50" s="24">
        <v>85</v>
      </c>
      <c r="N50" s="24">
        <v>88</v>
      </c>
      <c r="O50" s="24">
        <v>92</v>
      </c>
      <c r="P50" s="24">
        <v>73</v>
      </c>
      <c r="Q50" s="24">
        <v>80</v>
      </c>
      <c r="R50" s="24">
        <v>93</v>
      </c>
      <c r="S50" s="24">
        <v>95</v>
      </c>
      <c r="T50" s="24">
        <v>72</v>
      </c>
      <c r="U50" s="24">
        <v>86</v>
      </c>
      <c r="V50" s="24">
        <v>74</v>
      </c>
      <c r="W50" s="24"/>
      <c r="X50" s="24"/>
      <c r="Y50" s="24"/>
      <c r="Z50" s="24">
        <v>91</v>
      </c>
      <c r="AA50" s="24"/>
      <c r="AB50" s="24"/>
      <c r="AC50" s="24"/>
      <c r="AD50" s="24"/>
      <c r="AE50" s="24">
        <v>81.381304347826102</v>
      </c>
    </row>
    <row r="51" spans="1:31">
      <c r="A51" s="14">
        <v>50</v>
      </c>
      <c r="B51" s="24" t="s">
        <v>207</v>
      </c>
      <c r="C51" s="24" t="s">
        <v>308</v>
      </c>
      <c r="D51" s="24" t="s">
        <v>309</v>
      </c>
      <c r="E51" s="24">
        <v>87</v>
      </c>
      <c r="F51" s="24">
        <v>78</v>
      </c>
      <c r="G51" s="24">
        <v>72</v>
      </c>
      <c r="H51" s="24">
        <v>84.1</v>
      </c>
      <c r="I51" s="24">
        <v>88</v>
      </c>
      <c r="J51" s="24">
        <v>81.400000000000006</v>
      </c>
      <c r="K51" s="24">
        <v>90</v>
      </c>
      <c r="L51" s="24">
        <v>70.3</v>
      </c>
      <c r="M51" s="24">
        <v>87</v>
      </c>
      <c r="N51" s="24">
        <v>90</v>
      </c>
      <c r="O51" s="24">
        <v>91</v>
      </c>
      <c r="P51" s="24">
        <v>82</v>
      </c>
      <c r="Q51" s="24">
        <v>74</v>
      </c>
      <c r="R51" s="24">
        <v>96</v>
      </c>
      <c r="S51" s="24">
        <v>85</v>
      </c>
      <c r="T51" s="24">
        <v>73</v>
      </c>
      <c r="U51" s="24">
        <v>85</v>
      </c>
      <c r="V51" s="24">
        <v>90</v>
      </c>
      <c r="W51" s="24"/>
      <c r="X51" s="24"/>
      <c r="Y51" s="24"/>
      <c r="Z51" s="24"/>
      <c r="AA51" s="24"/>
      <c r="AB51" s="24"/>
      <c r="AC51" s="24"/>
      <c r="AD51" s="24"/>
      <c r="AE51" s="24">
        <v>81.343181818181804</v>
      </c>
    </row>
    <row r="52" spans="1:31">
      <c r="A52" s="14">
        <v>51</v>
      </c>
      <c r="B52" s="24" t="s">
        <v>215</v>
      </c>
      <c r="C52" s="24" t="s">
        <v>310</v>
      </c>
      <c r="D52" s="24" t="s">
        <v>311</v>
      </c>
      <c r="E52" s="24">
        <v>82</v>
      </c>
      <c r="F52" s="24">
        <v>80</v>
      </c>
      <c r="G52" s="24">
        <v>74</v>
      </c>
      <c r="H52" s="24">
        <v>85</v>
      </c>
      <c r="I52" s="24">
        <v>88</v>
      </c>
      <c r="J52" s="24">
        <v>83</v>
      </c>
      <c r="K52" s="24">
        <v>80</v>
      </c>
      <c r="L52" s="24">
        <v>69</v>
      </c>
      <c r="M52" s="24">
        <v>86</v>
      </c>
      <c r="N52" s="24">
        <v>86</v>
      </c>
      <c r="O52" s="24">
        <v>92</v>
      </c>
      <c r="P52" s="24">
        <v>78</v>
      </c>
      <c r="Q52" s="24">
        <v>76</v>
      </c>
      <c r="R52" s="24">
        <v>93</v>
      </c>
      <c r="S52" s="24">
        <v>95</v>
      </c>
      <c r="T52" s="24">
        <v>75</v>
      </c>
      <c r="U52" s="24">
        <v>89</v>
      </c>
      <c r="V52" s="24">
        <v>88</v>
      </c>
      <c r="W52" s="24"/>
      <c r="X52" s="24"/>
      <c r="Y52" s="24"/>
      <c r="Z52" s="24"/>
      <c r="AA52" s="24"/>
      <c r="AB52" s="24"/>
      <c r="AC52" s="24"/>
      <c r="AD52" s="24"/>
      <c r="AE52" s="24">
        <v>81.318181818181799</v>
      </c>
    </row>
    <row r="53" spans="1:31">
      <c r="A53" s="14">
        <v>52</v>
      </c>
      <c r="B53" s="24" t="s">
        <v>210</v>
      </c>
      <c r="C53" s="24" t="s">
        <v>312</v>
      </c>
      <c r="D53" s="24" t="s">
        <v>313</v>
      </c>
      <c r="E53" s="24">
        <v>75</v>
      </c>
      <c r="F53" s="24">
        <v>86</v>
      </c>
      <c r="G53" s="24">
        <v>81</v>
      </c>
      <c r="H53" s="24">
        <v>79.260000000000005</v>
      </c>
      <c r="I53" s="24">
        <v>80</v>
      </c>
      <c r="J53" s="24">
        <v>83.4</v>
      </c>
      <c r="K53" s="24">
        <v>77</v>
      </c>
      <c r="L53" s="24">
        <v>81.3</v>
      </c>
      <c r="M53" s="24">
        <v>77</v>
      </c>
      <c r="N53" s="24">
        <v>90</v>
      </c>
      <c r="O53" s="24">
        <v>92</v>
      </c>
      <c r="P53" s="24">
        <v>83</v>
      </c>
      <c r="Q53" s="24">
        <v>83</v>
      </c>
      <c r="R53" s="24">
        <v>93</v>
      </c>
      <c r="S53" s="24">
        <v>85</v>
      </c>
      <c r="T53" s="24">
        <v>66</v>
      </c>
      <c r="U53" s="24">
        <v>84</v>
      </c>
      <c r="V53" s="24">
        <v>80</v>
      </c>
      <c r="W53" s="24"/>
      <c r="X53" s="24"/>
      <c r="Y53" s="24"/>
      <c r="Z53" s="24"/>
      <c r="AA53" s="24"/>
      <c r="AB53" s="24"/>
      <c r="AC53" s="24"/>
      <c r="AD53" s="24"/>
      <c r="AE53" s="24">
        <v>80.857727272727303</v>
      </c>
    </row>
    <row r="54" spans="1:31">
      <c r="A54" s="14">
        <v>53</v>
      </c>
      <c r="B54" s="24" t="s">
        <v>215</v>
      </c>
      <c r="C54" s="24" t="s">
        <v>314</v>
      </c>
      <c r="D54" s="24" t="s">
        <v>315</v>
      </c>
      <c r="E54" s="24">
        <v>80</v>
      </c>
      <c r="F54" s="24">
        <v>71</v>
      </c>
      <c r="G54" s="24">
        <v>74</v>
      </c>
      <c r="H54" s="24">
        <v>88</v>
      </c>
      <c r="I54" s="24">
        <v>79</v>
      </c>
      <c r="J54" s="24">
        <v>78</v>
      </c>
      <c r="K54" s="24">
        <v>74</v>
      </c>
      <c r="L54" s="24">
        <v>84</v>
      </c>
      <c r="M54" s="24">
        <v>92</v>
      </c>
      <c r="N54" s="24">
        <v>80</v>
      </c>
      <c r="O54" s="24">
        <v>90.1</v>
      </c>
      <c r="P54" s="24">
        <v>86</v>
      </c>
      <c r="Q54" s="24"/>
      <c r="R54" s="24">
        <v>97</v>
      </c>
      <c r="S54" s="24">
        <v>85</v>
      </c>
      <c r="T54" s="24">
        <v>71</v>
      </c>
      <c r="U54" s="24">
        <v>84</v>
      </c>
      <c r="V54" s="24"/>
      <c r="W54" s="24"/>
      <c r="X54" s="24"/>
      <c r="Y54" s="24"/>
      <c r="Z54" s="24">
        <v>96</v>
      </c>
      <c r="AA54" s="24"/>
      <c r="AB54" s="24"/>
      <c r="AC54" s="24"/>
      <c r="AD54" s="24"/>
      <c r="AE54" s="24">
        <v>80.731707317073202</v>
      </c>
    </row>
    <row r="55" spans="1:31">
      <c r="A55" s="14">
        <v>54</v>
      </c>
      <c r="B55" s="24" t="s">
        <v>215</v>
      </c>
      <c r="C55" s="24" t="s">
        <v>316</v>
      </c>
      <c r="D55" s="24" t="s">
        <v>317</v>
      </c>
      <c r="E55" s="24">
        <v>84</v>
      </c>
      <c r="F55" s="24">
        <v>79</v>
      </c>
      <c r="G55" s="24">
        <v>62</v>
      </c>
      <c r="H55" s="24">
        <v>82.23</v>
      </c>
      <c r="I55" s="24">
        <v>82</v>
      </c>
      <c r="J55" s="24">
        <v>70</v>
      </c>
      <c r="K55" s="24">
        <v>87</v>
      </c>
      <c r="L55" s="24">
        <v>80</v>
      </c>
      <c r="M55" s="24">
        <v>90</v>
      </c>
      <c r="N55" s="24">
        <v>78</v>
      </c>
      <c r="O55" s="24">
        <v>92</v>
      </c>
      <c r="P55" s="24">
        <v>82</v>
      </c>
      <c r="Q55" s="24">
        <v>63</v>
      </c>
      <c r="R55" s="24">
        <v>95</v>
      </c>
      <c r="S55" s="24">
        <v>95</v>
      </c>
      <c r="T55" s="24">
        <v>78</v>
      </c>
      <c r="U55" s="24">
        <v>85</v>
      </c>
      <c r="V55" s="24">
        <v>91</v>
      </c>
      <c r="W55" s="24"/>
      <c r="X55" s="24"/>
      <c r="Y55" s="24"/>
      <c r="Z55" s="24">
        <v>97</v>
      </c>
      <c r="AA55" s="24"/>
      <c r="AB55" s="24"/>
      <c r="AC55" s="24"/>
      <c r="AD55" s="24"/>
      <c r="AE55" s="24">
        <v>79.9982608695652</v>
      </c>
    </row>
    <row r="56" spans="1:31">
      <c r="A56" s="14">
        <v>55</v>
      </c>
      <c r="B56" s="24" t="s">
        <v>210</v>
      </c>
      <c r="C56" s="24" t="s">
        <v>318</v>
      </c>
      <c r="D56" s="24" t="s">
        <v>319</v>
      </c>
      <c r="E56" s="24">
        <v>78</v>
      </c>
      <c r="F56" s="24">
        <v>76</v>
      </c>
      <c r="G56" s="24">
        <v>68</v>
      </c>
      <c r="H56" s="24">
        <v>81.27</v>
      </c>
      <c r="I56" s="24">
        <v>81</v>
      </c>
      <c r="J56" s="24">
        <v>72</v>
      </c>
      <c r="K56" s="24">
        <v>82</v>
      </c>
      <c r="L56" s="24">
        <v>78.900000000000006</v>
      </c>
      <c r="M56" s="24">
        <v>86</v>
      </c>
      <c r="N56" s="24">
        <v>94</v>
      </c>
      <c r="O56" s="24">
        <v>92</v>
      </c>
      <c r="P56" s="24">
        <v>72</v>
      </c>
      <c r="Q56" s="24">
        <v>75</v>
      </c>
      <c r="R56" s="24">
        <v>95</v>
      </c>
      <c r="S56" s="24">
        <v>95</v>
      </c>
      <c r="T56" s="24">
        <v>73</v>
      </c>
      <c r="U56" s="24">
        <v>87</v>
      </c>
      <c r="V56" s="24">
        <v>77</v>
      </c>
      <c r="W56" s="24"/>
      <c r="X56" s="24"/>
      <c r="Y56" s="24"/>
      <c r="Z56" s="24">
        <v>96</v>
      </c>
      <c r="AA56" s="24"/>
      <c r="AB56" s="24"/>
      <c r="AC56" s="24"/>
      <c r="AD56" s="24"/>
      <c r="AE56" s="24">
        <v>79.756086956521699</v>
      </c>
    </row>
    <row r="57" spans="1:31">
      <c r="A57" s="14">
        <v>56</v>
      </c>
      <c r="B57" s="24" t="s">
        <v>210</v>
      </c>
      <c r="C57" s="24" t="s">
        <v>320</v>
      </c>
      <c r="D57" s="24" t="s">
        <v>321</v>
      </c>
      <c r="E57" s="24">
        <v>90</v>
      </c>
      <c r="F57" s="24">
        <v>75</v>
      </c>
      <c r="G57" s="24">
        <v>78</v>
      </c>
      <c r="H57" s="24">
        <v>85.54</v>
      </c>
      <c r="I57" s="24">
        <v>89</v>
      </c>
      <c r="J57" s="24">
        <v>74.900000000000006</v>
      </c>
      <c r="K57" s="24">
        <v>81</v>
      </c>
      <c r="L57" s="24">
        <v>70.400000000000006</v>
      </c>
      <c r="M57" s="24">
        <v>86</v>
      </c>
      <c r="N57" s="24">
        <v>85</v>
      </c>
      <c r="O57" s="24">
        <v>92</v>
      </c>
      <c r="P57" s="24">
        <v>68</v>
      </c>
      <c r="Q57" s="24">
        <v>86</v>
      </c>
      <c r="R57" s="24">
        <v>94</v>
      </c>
      <c r="S57" s="24">
        <v>85</v>
      </c>
      <c r="T57" s="24">
        <v>66</v>
      </c>
      <c r="U57" s="24">
        <v>84</v>
      </c>
      <c r="V57" s="24"/>
      <c r="W57" s="24"/>
      <c r="X57" s="24"/>
      <c r="Y57" s="24"/>
      <c r="Z57" s="24"/>
      <c r="AA57" s="24"/>
      <c r="AB57" s="24"/>
      <c r="AC57" s="24"/>
      <c r="AD57" s="24"/>
      <c r="AE57" s="24">
        <v>79.741904761904806</v>
      </c>
    </row>
    <row r="58" spans="1:31">
      <c r="A58" s="14">
        <v>57</v>
      </c>
      <c r="B58" s="24" t="s">
        <v>210</v>
      </c>
      <c r="C58" s="24" t="s">
        <v>322</v>
      </c>
      <c r="D58" s="24" t="s">
        <v>323</v>
      </c>
      <c r="E58" s="24">
        <v>86</v>
      </c>
      <c r="F58" s="24">
        <v>73</v>
      </c>
      <c r="G58" s="24">
        <v>73</v>
      </c>
      <c r="H58" s="24">
        <v>87.01</v>
      </c>
      <c r="I58" s="24">
        <v>84</v>
      </c>
      <c r="J58" s="24">
        <v>69.3</v>
      </c>
      <c r="K58" s="24">
        <v>78</v>
      </c>
      <c r="L58" s="24">
        <v>84.3</v>
      </c>
      <c r="M58" s="24">
        <v>87</v>
      </c>
      <c r="N58" s="24">
        <v>90</v>
      </c>
      <c r="O58" s="24">
        <v>92</v>
      </c>
      <c r="P58" s="24">
        <v>77</v>
      </c>
      <c r="Q58" s="24">
        <v>74</v>
      </c>
      <c r="R58" s="24">
        <v>94</v>
      </c>
      <c r="S58" s="24">
        <v>85</v>
      </c>
      <c r="T58" s="24">
        <v>70</v>
      </c>
      <c r="U58" s="24">
        <v>84</v>
      </c>
      <c r="V58" s="24"/>
      <c r="W58" s="24"/>
      <c r="X58" s="24"/>
      <c r="Y58" s="24"/>
      <c r="Z58" s="24"/>
      <c r="AA58" s="24"/>
      <c r="AB58" s="24"/>
      <c r="AC58" s="24"/>
      <c r="AD58" s="24"/>
      <c r="AE58" s="24">
        <v>79.727142857142894</v>
      </c>
    </row>
    <row r="59" spans="1:31">
      <c r="A59" s="14">
        <v>58</v>
      </c>
      <c r="B59" s="24" t="s">
        <v>215</v>
      </c>
      <c r="C59" s="24" t="s">
        <v>324</v>
      </c>
      <c r="D59" s="24" t="s">
        <v>325</v>
      </c>
      <c r="E59" s="24">
        <v>85</v>
      </c>
      <c r="F59" s="24">
        <v>68</v>
      </c>
      <c r="G59" s="24">
        <v>63</v>
      </c>
      <c r="H59" s="24">
        <v>72</v>
      </c>
      <c r="I59" s="24">
        <v>78</v>
      </c>
      <c r="J59" s="24">
        <v>79</v>
      </c>
      <c r="K59" s="24">
        <v>86</v>
      </c>
      <c r="L59" s="24">
        <v>85</v>
      </c>
      <c r="M59" s="24">
        <v>82</v>
      </c>
      <c r="N59" s="24">
        <v>90</v>
      </c>
      <c r="O59" s="24">
        <v>88</v>
      </c>
      <c r="P59" s="24">
        <v>90</v>
      </c>
      <c r="Q59" s="24">
        <v>91</v>
      </c>
      <c r="R59" s="24">
        <v>93</v>
      </c>
      <c r="S59" s="24">
        <v>95</v>
      </c>
      <c r="T59" s="24">
        <v>68</v>
      </c>
      <c r="U59" s="24">
        <v>82</v>
      </c>
      <c r="V59" s="24">
        <v>85</v>
      </c>
      <c r="W59" s="24"/>
      <c r="X59" s="24"/>
      <c r="Y59" s="24"/>
      <c r="Z59" s="24"/>
      <c r="AA59" s="24"/>
      <c r="AB59" s="24"/>
      <c r="AC59" s="24"/>
      <c r="AD59" s="24"/>
      <c r="AE59" s="24">
        <v>79.681818181818201</v>
      </c>
    </row>
  </sheetData>
  <autoFilter ref="B1:AE59" xr:uid="{00000000-0009-0000-0000-000002000000}"/>
  <sortState ref="B2:AE59">
    <sortCondition descending="1" ref="AE1"/>
  </sortState>
  <phoneticPr fontId="1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745B5-ACA1-454A-A382-9142F8E0F749}">
  <dimension ref="A1:I99"/>
  <sheetViews>
    <sheetView topLeftCell="A73" workbookViewId="0">
      <selection activeCell="K30" sqref="K30"/>
    </sheetView>
  </sheetViews>
  <sheetFormatPr defaultRowHeight="13.5"/>
  <cols>
    <col min="1" max="1" width="9" style="18"/>
    <col min="2" max="2" width="22" customWidth="1"/>
    <col min="3" max="3" width="7.625" customWidth="1"/>
    <col min="4" max="4" width="11.875" customWidth="1"/>
    <col min="5" max="6" width="8.375" customWidth="1"/>
    <col min="7" max="8" width="7.625" customWidth="1"/>
    <col min="9" max="9" width="9" style="18"/>
  </cols>
  <sheetData>
    <row r="1" spans="1:9" ht="60">
      <c r="A1" s="35" t="s">
        <v>1045</v>
      </c>
      <c r="B1" s="21" t="s">
        <v>0</v>
      </c>
      <c r="C1" s="21" t="s">
        <v>1</v>
      </c>
      <c r="D1" s="21" t="s">
        <v>2</v>
      </c>
      <c r="E1" s="21" t="s">
        <v>30</v>
      </c>
      <c r="F1" s="21" t="s">
        <v>29</v>
      </c>
      <c r="G1" s="21" t="s">
        <v>31</v>
      </c>
      <c r="H1" s="21" t="s">
        <v>206</v>
      </c>
      <c r="I1" s="34" t="s">
        <v>1043</v>
      </c>
    </row>
    <row r="2" spans="1:9">
      <c r="A2" s="14">
        <v>1</v>
      </c>
      <c r="B2" s="22" t="s">
        <v>207</v>
      </c>
      <c r="C2" s="22" t="s">
        <v>208</v>
      </c>
      <c r="D2" s="23" t="s">
        <v>209</v>
      </c>
      <c r="E2" s="24">
        <v>98</v>
      </c>
      <c r="F2" s="24">
        <v>89.4</v>
      </c>
      <c r="G2" s="24"/>
      <c r="H2" s="24"/>
      <c r="I2" s="14">
        <f t="shared" ref="I2:I65" si="0">(E2*0.5+F2*0.5)/1</f>
        <v>93.7</v>
      </c>
    </row>
    <row r="3" spans="1:9">
      <c r="A3" s="14">
        <v>2</v>
      </c>
      <c r="B3" s="24" t="s">
        <v>210</v>
      </c>
      <c r="C3" s="24" t="s">
        <v>211</v>
      </c>
      <c r="D3" s="24" t="s">
        <v>212</v>
      </c>
      <c r="E3" s="24">
        <v>94.7</v>
      </c>
      <c r="F3" s="24">
        <v>88.8</v>
      </c>
      <c r="G3" s="24"/>
      <c r="H3" s="24"/>
      <c r="I3" s="14">
        <f t="shared" si="0"/>
        <v>91.75</v>
      </c>
    </row>
    <row r="4" spans="1:9">
      <c r="A4" s="14">
        <v>3</v>
      </c>
      <c r="B4" s="24" t="s">
        <v>210</v>
      </c>
      <c r="C4" s="24" t="s">
        <v>213</v>
      </c>
      <c r="D4" s="24" t="s">
        <v>214</v>
      </c>
      <c r="E4" s="24">
        <v>99</v>
      </c>
      <c r="F4" s="24">
        <v>79.5</v>
      </c>
      <c r="G4" s="24"/>
      <c r="H4" s="24"/>
      <c r="I4" s="14">
        <f t="shared" si="0"/>
        <v>89.25</v>
      </c>
    </row>
    <row r="5" spans="1:9">
      <c r="A5" s="14">
        <v>4</v>
      </c>
      <c r="B5" s="24" t="s">
        <v>215</v>
      </c>
      <c r="C5" s="24" t="s">
        <v>216</v>
      </c>
      <c r="D5" s="24" t="s">
        <v>217</v>
      </c>
      <c r="E5" s="24">
        <v>100</v>
      </c>
      <c r="F5" s="24">
        <v>92.8</v>
      </c>
      <c r="G5" s="24"/>
      <c r="H5" s="24"/>
      <c r="I5" s="14">
        <f t="shared" si="0"/>
        <v>96.4</v>
      </c>
    </row>
    <row r="6" spans="1:9">
      <c r="A6" s="14">
        <v>5</v>
      </c>
      <c r="B6" s="24" t="s">
        <v>207</v>
      </c>
      <c r="C6" s="24" t="s">
        <v>218</v>
      </c>
      <c r="D6" s="24" t="s">
        <v>219</v>
      </c>
      <c r="E6" s="24">
        <v>95</v>
      </c>
      <c r="F6" s="24">
        <v>89.7</v>
      </c>
      <c r="G6" s="24"/>
      <c r="H6" s="24"/>
      <c r="I6" s="14">
        <f t="shared" si="0"/>
        <v>92.35</v>
      </c>
    </row>
    <row r="7" spans="1:9">
      <c r="A7" s="14">
        <v>6</v>
      </c>
      <c r="B7" s="24" t="s">
        <v>215</v>
      </c>
      <c r="C7" s="24" t="s">
        <v>220</v>
      </c>
      <c r="D7" s="24" t="s">
        <v>221</v>
      </c>
      <c r="E7" s="24">
        <v>83.8</v>
      </c>
      <c r="F7" s="24">
        <v>88.3</v>
      </c>
      <c r="G7" s="24"/>
      <c r="H7" s="24"/>
      <c r="I7" s="14">
        <f t="shared" si="0"/>
        <v>86.05</v>
      </c>
    </row>
    <row r="8" spans="1:9">
      <c r="A8" s="14">
        <v>7</v>
      </c>
      <c r="B8" s="22" t="s">
        <v>210</v>
      </c>
      <c r="C8" s="22" t="s">
        <v>222</v>
      </c>
      <c r="D8" s="23" t="s">
        <v>223</v>
      </c>
      <c r="E8" s="24">
        <v>91.3</v>
      </c>
      <c r="F8" s="24">
        <v>90.2</v>
      </c>
      <c r="G8" s="24"/>
      <c r="H8" s="24"/>
      <c r="I8" s="14">
        <f t="shared" si="0"/>
        <v>90.75</v>
      </c>
    </row>
    <row r="9" spans="1:9">
      <c r="A9" s="14">
        <v>8</v>
      </c>
      <c r="B9" s="22" t="s">
        <v>215</v>
      </c>
      <c r="C9" s="22" t="s">
        <v>224</v>
      </c>
      <c r="D9" s="23" t="s">
        <v>225</v>
      </c>
      <c r="E9" s="24">
        <v>94.4</v>
      </c>
      <c r="F9" s="24">
        <v>79.7</v>
      </c>
      <c r="G9" s="24"/>
      <c r="H9" s="24"/>
      <c r="I9" s="14">
        <f t="shared" si="0"/>
        <v>87.050000000000011</v>
      </c>
    </row>
    <row r="10" spans="1:9">
      <c r="A10" s="14">
        <v>9</v>
      </c>
      <c r="B10" s="24" t="s">
        <v>207</v>
      </c>
      <c r="C10" s="24" t="s">
        <v>226</v>
      </c>
      <c r="D10" s="24" t="s">
        <v>227</v>
      </c>
      <c r="E10" s="24">
        <v>97</v>
      </c>
      <c r="F10" s="24">
        <v>92.8</v>
      </c>
      <c r="G10" s="24"/>
      <c r="H10" s="24"/>
      <c r="I10" s="14">
        <f t="shared" si="0"/>
        <v>94.9</v>
      </c>
    </row>
    <row r="11" spans="1:9">
      <c r="A11" s="14">
        <v>10</v>
      </c>
      <c r="B11" s="24" t="s">
        <v>207</v>
      </c>
      <c r="C11" s="24" t="s">
        <v>228</v>
      </c>
      <c r="D11" s="24" t="s">
        <v>229</v>
      </c>
      <c r="E11" s="24">
        <v>90.9</v>
      </c>
      <c r="F11" s="24">
        <v>90.9</v>
      </c>
      <c r="G11" s="24"/>
      <c r="H11" s="24"/>
      <c r="I11" s="14">
        <f t="shared" si="0"/>
        <v>90.9</v>
      </c>
    </row>
    <row r="12" spans="1:9">
      <c r="A12" s="14">
        <v>11</v>
      </c>
      <c r="B12" s="24" t="s">
        <v>215</v>
      </c>
      <c r="C12" s="24" t="s">
        <v>230</v>
      </c>
      <c r="D12" s="24" t="s">
        <v>231</v>
      </c>
      <c r="E12" s="24">
        <v>95</v>
      </c>
      <c r="F12" s="24">
        <v>85.1</v>
      </c>
      <c r="G12" s="24"/>
      <c r="H12" s="24"/>
      <c r="I12" s="14">
        <f t="shared" si="0"/>
        <v>90.05</v>
      </c>
    </row>
    <row r="13" spans="1:9">
      <c r="A13" s="14">
        <v>12</v>
      </c>
      <c r="B13" s="24" t="s">
        <v>215</v>
      </c>
      <c r="C13" s="24" t="s">
        <v>232</v>
      </c>
      <c r="D13" s="24" t="s">
        <v>233</v>
      </c>
      <c r="E13" s="24">
        <v>97.5</v>
      </c>
      <c r="F13" s="24">
        <v>86</v>
      </c>
      <c r="G13" s="24"/>
      <c r="H13" s="24"/>
      <c r="I13" s="14">
        <f t="shared" si="0"/>
        <v>91.75</v>
      </c>
    </row>
    <row r="14" spans="1:9">
      <c r="A14" s="14">
        <v>13</v>
      </c>
      <c r="B14" s="24" t="s">
        <v>215</v>
      </c>
      <c r="C14" s="24" t="s">
        <v>234</v>
      </c>
      <c r="D14" s="24" t="s">
        <v>235</v>
      </c>
      <c r="E14" s="24">
        <v>73.400000000000006</v>
      </c>
      <c r="F14" s="24">
        <v>90.9</v>
      </c>
      <c r="G14" s="24"/>
      <c r="H14" s="24"/>
      <c r="I14" s="14">
        <f t="shared" si="0"/>
        <v>82.15</v>
      </c>
    </row>
    <row r="15" spans="1:9">
      <c r="A15" s="14">
        <v>14</v>
      </c>
      <c r="B15" s="24" t="s">
        <v>210</v>
      </c>
      <c r="C15" s="24" t="s">
        <v>236</v>
      </c>
      <c r="D15" s="24" t="s">
        <v>237</v>
      </c>
      <c r="E15" s="24">
        <v>85.8</v>
      </c>
      <c r="F15" s="24">
        <v>77</v>
      </c>
      <c r="G15" s="24"/>
      <c r="H15" s="24"/>
      <c r="I15" s="14">
        <f t="shared" si="0"/>
        <v>81.400000000000006</v>
      </c>
    </row>
    <row r="16" spans="1:9">
      <c r="A16" s="14">
        <v>15</v>
      </c>
      <c r="B16" s="24" t="s">
        <v>210</v>
      </c>
      <c r="C16" s="24" t="s">
        <v>238</v>
      </c>
      <c r="D16" s="24" t="s">
        <v>239</v>
      </c>
      <c r="E16" s="24">
        <v>91</v>
      </c>
      <c r="F16" s="24">
        <v>84.1</v>
      </c>
      <c r="G16" s="24"/>
      <c r="H16" s="24"/>
      <c r="I16" s="14">
        <f t="shared" si="0"/>
        <v>87.55</v>
      </c>
    </row>
    <row r="17" spans="1:9">
      <c r="A17" s="14">
        <v>16</v>
      </c>
      <c r="B17" s="24" t="s">
        <v>215</v>
      </c>
      <c r="C17" s="24" t="s">
        <v>240</v>
      </c>
      <c r="D17" s="24" t="s">
        <v>241</v>
      </c>
      <c r="E17" s="24">
        <v>96.6</v>
      </c>
      <c r="F17" s="24">
        <v>89.6</v>
      </c>
      <c r="G17" s="24"/>
      <c r="H17" s="24"/>
      <c r="I17" s="14">
        <f t="shared" si="0"/>
        <v>93.1</v>
      </c>
    </row>
    <row r="18" spans="1:9">
      <c r="A18" s="14">
        <v>17</v>
      </c>
      <c r="B18" s="24" t="s">
        <v>207</v>
      </c>
      <c r="C18" s="24" t="s">
        <v>242</v>
      </c>
      <c r="D18" s="24" t="s">
        <v>243</v>
      </c>
      <c r="E18" s="24">
        <v>88.1</v>
      </c>
      <c r="F18" s="24">
        <v>85.8</v>
      </c>
      <c r="G18" s="24"/>
      <c r="H18" s="24"/>
      <c r="I18" s="14">
        <f t="shared" si="0"/>
        <v>86.949999999999989</v>
      </c>
    </row>
    <row r="19" spans="1:9">
      <c r="A19" s="14">
        <v>18</v>
      </c>
      <c r="B19" s="24" t="s">
        <v>215</v>
      </c>
      <c r="C19" s="24" t="s">
        <v>244</v>
      </c>
      <c r="D19" s="24" t="s">
        <v>245</v>
      </c>
      <c r="E19" s="24">
        <v>94</v>
      </c>
      <c r="F19" s="24">
        <v>90.1</v>
      </c>
      <c r="G19" s="24"/>
      <c r="H19" s="24"/>
      <c r="I19" s="14">
        <f t="shared" si="0"/>
        <v>92.05</v>
      </c>
    </row>
    <row r="20" spans="1:9">
      <c r="A20" s="14">
        <v>19</v>
      </c>
      <c r="B20" s="24" t="s">
        <v>210</v>
      </c>
      <c r="C20" s="24" t="s">
        <v>246</v>
      </c>
      <c r="D20" s="24" t="s">
        <v>247</v>
      </c>
      <c r="E20" s="24">
        <v>93.5</v>
      </c>
      <c r="F20" s="24">
        <v>89</v>
      </c>
      <c r="G20" s="24"/>
      <c r="H20" s="24"/>
      <c r="I20" s="14">
        <f t="shared" si="0"/>
        <v>91.25</v>
      </c>
    </row>
    <row r="21" spans="1:9">
      <c r="A21" s="14">
        <v>20</v>
      </c>
      <c r="B21" s="24" t="s">
        <v>210</v>
      </c>
      <c r="C21" s="24" t="s">
        <v>248</v>
      </c>
      <c r="D21" s="24" t="s">
        <v>249</v>
      </c>
      <c r="E21" s="24">
        <v>97.5</v>
      </c>
      <c r="F21" s="24">
        <v>90.4</v>
      </c>
      <c r="G21" s="24"/>
      <c r="H21" s="24"/>
      <c r="I21" s="14">
        <f t="shared" si="0"/>
        <v>93.95</v>
      </c>
    </row>
    <row r="22" spans="1:9">
      <c r="A22" s="14">
        <v>21</v>
      </c>
      <c r="B22" s="24" t="s">
        <v>215</v>
      </c>
      <c r="C22" s="24" t="s">
        <v>250</v>
      </c>
      <c r="D22" s="24" t="s">
        <v>251</v>
      </c>
      <c r="E22" s="24">
        <v>89.7</v>
      </c>
      <c r="F22" s="24">
        <v>85.3</v>
      </c>
      <c r="G22" s="24"/>
      <c r="H22" s="24"/>
      <c r="I22" s="14">
        <f t="shared" si="0"/>
        <v>87.5</v>
      </c>
    </row>
    <row r="23" spans="1:9">
      <c r="A23" s="14">
        <v>22</v>
      </c>
      <c r="B23" s="24" t="s">
        <v>215</v>
      </c>
      <c r="C23" s="24" t="s">
        <v>252</v>
      </c>
      <c r="D23" s="24" t="s">
        <v>253</v>
      </c>
      <c r="E23" s="24">
        <v>94.7</v>
      </c>
      <c r="F23" s="24">
        <v>84.6</v>
      </c>
      <c r="G23" s="24"/>
      <c r="H23" s="24"/>
      <c r="I23" s="14">
        <f t="shared" si="0"/>
        <v>89.65</v>
      </c>
    </row>
    <row r="24" spans="1:9">
      <c r="A24" s="14">
        <v>23</v>
      </c>
      <c r="B24" s="24" t="s">
        <v>215</v>
      </c>
      <c r="C24" s="24" t="s">
        <v>254</v>
      </c>
      <c r="D24" s="24" t="s">
        <v>255</v>
      </c>
      <c r="E24" s="24">
        <v>95.5</v>
      </c>
      <c r="F24" s="24">
        <v>91.3</v>
      </c>
      <c r="G24" s="24"/>
      <c r="H24" s="24"/>
      <c r="I24" s="14">
        <f t="shared" si="0"/>
        <v>93.4</v>
      </c>
    </row>
    <row r="25" spans="1:9">
      <c r="A25" s="14">
        <v>24</v>
      </c>
      <c r="B25" s="24" t="s">
        <v>215</v>
      </c>
      <c r="C25" s="24" t="s">
        <v>256</v>
      </c>
      <c r="D25" s="24" t="s">
        <v>257</v>
      </c>
      <c r="E25" s="24">
        <v>97</v>
      </c>
      <c r="F25" s="24">
        <v>93.5</v>
      </c>
      <c r="G25" s="24"/>
      <c r="H25" s="24"/>
      <c r="I25" s="14">
        <f t="shared" si="0"/>
        <v>95.25</v>
      </c>
    </row>
    <row r="26" spans="1:9">
      <c r="A26" s="14">
        <v>25</v>
      </c>
      <c r="B26" s="24" t="s">
        <v>215</v>
      </c>
      <c r="C26" s="24" t="s">
        <v>258</v>
      </c>
      <c r="D26" s="24" t="s">
        <v>259</v>
      </c>
      <c r="E26" s="24">
        <v>96</v>
      </c>
      <c r="F26" s="24">
        <v>92.9</v>
      </c>
      <c r="G26" s="24"/>
      <c r="H26" s="24"/>
      <c r="I26" s="14">
        <f t="shared" si="0"/>
        <v>94.45</v>
      </c>
    </row>
    <row r="27" spans="1:9">
      <c r="A27" s="14">
        <v>26</v>
      </c>
      <c r="B27" s="24" t="s">
        <v>207</v>
      </c>
      <c r="C27" s="24" t="s">
        <v>260</v>
      </c>
      <c r="D27" s="24" t="s">
        <v>261</v>
      </c>
      <c r="E27" s="24">
        <v>92</v>
      </c>
      <c r="F27" s="24">
        <v>91.4</v>
      </c>
      <c r="G27" s="24"/>
      <c r="H27" s="24"/>
      <c r="I27" s="14">
        <f t="shared" si="0"/>
        <v>91.7</v>
      </c>
    </row>
    <row r="28" spans="1:9">
      <c r="A28" s="14">
        <v>27</v>
      </c>
      <c r="B28" s="24" t="s">
        <v>210</v>
      </c>
      <c r="C28" s="24" t="s">
        <v>262</v>
      </c>
      <c r="D28" s="24" t="s">
        <v>263</v>
      </c>
      <c r="E28" s="24">
        <v>96.5</v>
      </c>
      <c r="F28" s="24">
        <v>83.2</v>
      </c>
      <c r="G28" s="24"/>
      <c r="H28" s="24"/>
      <c r="I28" s="14">
        <f t="shared" si="0"/>
        <v>89.85</v>
      </c>
    </row>
    <row r="29" spans="1:9">
      <c r="A29" s="14">
        <v>28</v>
      </c>
      <c r="B29" s="22" t="s">
        <v>207</v>
      </c>
      <c r="C29" s="22" t="s">
        <v>264</v>
      </c>
      <c r="D29" s="23" t="s">
        <v>265</v>
      </c>
      <c r="E29" s="24">
        <v>90.8</v>
      </c>
      <c r="F29" s="24">
        <v>78.7</v>
      </c>
      <c r="G29" s="24"/>
      <c r="H29" s="24"/>
      <c r="I29" s="14">
        <f t="shared" si="0"/>
        <v>84.75</v>
      </c>
    </row>
    <row r="30" spans="1:9">
      <c r="A30" s="14">
        <v>29</v>
      </c>
      <c r="B30" s="24" t="s">
        <v>210</v>
      </c>
      <c r="C30" s="24" t="s">
        <v>266</v>
      </c>
      <c r="D30" s="24" t="s">
        <v>267</v>
      </c>
      <c r="E30" s="24">
        <v>95</v>
      </c>
      <c r="F30" s="24">
        <v>87.8</v>
      </c>
      <c r="G30" s="24"/>
      <c r="H30" s="24"/>
      <c r="I30" s="14">
        <f t="shared" si="0"/>
        <v>91.4</v>
      </c>
    </row>
    <row r="31" spans="1:9">
      <c r="A31" s="14">
        <v>30</v>
      </c>
      <c r="B31" s="24" t="s">
        <v>207</v>
      </c>
      <c r="C31" s="24" t="s">
        <v>268</v>
      </c>
      <c r="D31" s="24" t="s">
        <v>269</v>
      </c>
      <c r="E31" s="24">
        <v>97.2</v>
      </c>
      <c r="F31" s="24">
        <v>76.099999999999994</v>
      </c>
      <c r="G31" s="24"/>
      <c r="H31" s="24"/>
      <c r="I31" s="14">
        <f t="shared" si="0"/>
        <v>86.65</v>
      </c>
    </row>
    <row r="32" spans="1:9">
      <c r="A32" s="14">
        <v>31</v>
      </c>
      <c r="B32" s="24" t="s">
        <v>215</v>
      </c>
      <c r="C32" s="24" t="s">
        <v>270</v>
      </c>
      <c r="D32" s="24" t="s">
        <v>271</v>
      </c>
      <c r="E32" s="24">
        <v>86.9</v>
      </c>
      <c r="F32" s="24">
        <v>89.5</v>
      </c>
      <c r="G32" s="24"/>
      <c r="H32" s="24"/>
      <c r="I32" s="14">
        <f t="shared" si="0"/>
        <v>88.2</v>
      </c>
    </row>
    <row r="33" spans="1:9">
      <c r="A33" s="14">
        <v>32</v>
      </c>
      <c r="B33" s="24" t="s">
        <v>215</v>
      </c>
      <c r="C33" s="24" t="s">
        <v>272</v>
      </c>
      <c r="D33" s="24" t="s">
        <v>273</v>
      </c>
      <c r="E33" s="24">
        <v>90</v>
      </c>
      <c r="F33" s="24">
        <v>82.4</v>
      </c>
      <c r="G33" s="24"/>
      <c r="H33" s="24"/>
      <c r="I33" s="14">
        <f t="shared" si="0"/>
        <v>86.2</v>
      </c>
    </row>
    <row r="34" spans="1:9">
      <c r="A34" s="14">
        <v>33</v>
      </c>
      <c r="B34" s="24" t="s">
        <v>207</v>
      </c>
      <c r="C34" s="24" t="s">
        <v>274</v>
      </c>
      <c r="D34" s="24" t="s">
        <v>275</v>
      </c>
      <c r="E34" s="24">
        <v>75</v>
      </c>
      <c r="F34" s="24">
        <v>80</v>
      </c>
      <c r="G34" s="24"/>
      <c r="H34" s="24"/>
      <c r="I34" s="14">
        <f t="shared" si="0"/>
        <v>77.5</v>
      </c>
    </row>
    <row r="35" spans="1:9">
      <c r="A35" s="14">
        <v>34</v>
      </c>
      <c r="B35" s="24" t="s">
        <v>215</v>
      </c>
      <c r="C35" s="24" t="s">
        <v>276</v>
      </c>
      <c r="D35" s="24" t="s">
        <v>277</v>
      </c>
      <c r="E35" s="24">
        <v>95.1</v>
      </c>
      <c r="F35" s="24">
        <v>86.3</v>
      </c>
      <c r="G35" s="24"/>
      <c r="H35" s="24"/>
      <c r="I35" s="14">
        <f t="shared" si="0"/>
        <v>90.699999999999989</v>
      </c>
    </row>
    <row r="36" spans="1:9">
      <c r="A36" s="14">
        <v>35</v>
      </c>
      <c r="B36" s="22" t="s">
        <v>207</v>
      </c>
      <c r="C36" s="22" t="s">
        <v>278</v>
      </c>
      <c r="D36" s="23" t="s">
        <v>279</v>
      </c>
      <c r="E36" s="24">
        <v>75.5</v>
      </c>
      <c r="F36" s="24">
        <v>85.5</v>
      </c>
      <c r="G36" s="24"/>
      <c r="H36" s="24"/>
      <c r="I36" s="14">
        <f t="shared" si="0"/>
        <v>80.5</v>
      </c>
    </row>
    <row r="37" spans="1:9">
      <c r="A37" s="14">
        <v>36</v>
      </c>
      <c r="B37" s="24" t="s">
        <v>207</v>
      </c>
      <c r="C37" s="24" t="s">
        <v>280</v>
      </c>
      <c r="D37" s="24" t="s">
        <v>281</v>
      </c>
      <c r="E37" s="24">
        <v>81</v>
      </c>
      <c r="F37" s="24">
        <v>88.9</v>
      </c>
      <c r="G37" s="24"/>
      <c r="H37" s="24"/>
      <c r="I37" s="14">
        <f t="shared" si="0"/>
        <v>84.95</v>
      </c>
    </row>
    <row r="38" spans="1:9">
      <c r="A38" s="14">
        <v>37</v>
      </c>
      <c r="B38" s="24" t="s">
        <v>215</v>
      </c>
      <c r="C38" s="24" t="s">
        <v>282</v>
      </c>
      <c r="D38" s="24" t="s">
        <v>283</v>
      </c>
      <c r="E38" s="24">
        <v>96.3</v>
      </c>
      <c r="F38" s="24">
        <v>84.8</v>
      </c>
      <c r="G38" s="24"/>
      <c r="H38" s="24"/>
      <c r="I38" s="14">
        <f t="shared" si="0"/>
        <v>90.55</v>
      </c>
    </row>
    <row r="39" spans="1:9">
      <c r="A39" s="14">
        <v>38</v>
      </c>
      <c r="B39" s="24" t="s">
        <v>210</v>
      </c>
      <c r="C39" s="24" t="s">
        <v>284</v>
      </c>
      <c r="D39" s="24" t="s">
        <v>285</v>
      </c>
      <c r="E39" s="24">
        <v>79.599999999999994</v>
      </c>
      <c r="F39" s="24">
        <v>78.599999999999994</v>
      </c>
      <c r="G39" s="24"/>
      <c r="H39" s="24"/>
      <c r="I39" s="14">
        <f t="shared" si="0"/>
        <v>79.099999999999994</v>
      </c>
    </row>
    <row r="40" spans="1:9">
      <c r="A40" s="14">
        <v>39</v>
      </c>
      <c r="B40" s="24" t="s">
        <v>215</v>
      </c>
      <c r="C40" s="24" t="s">
        <v>286</v>
      </c>
      <c r="D40" s="24" t="s">
        <v>287</v>
      </c>
      <c r="E40" s="24">
        <v>95.1</v>
      </c>
      <c r="F40" s="24">
        <v>80.400000000000006</v>
      </c>
      <c r="G40" s="24"/>
      <c r="H40" s="24"/>
      <c r="I40" s="14">
        <f t="shared" si="0"/>
        <v>87.75</v>
      </c>
    </row>
    <row r="41" spans="1:9">
      <c r="A41" s="14">
        <v>40</v>
      </c>
      <c r="B41" s="24" t="s">
        <v>210</v>
      </c>
      <c r="C41" s="24" t="s">
        <v>288</v>
      </c>
      <c r="D41" s="24" t="s">
        <v>289</v>
      </c>
      <c r="E41" s="24">
        <v>98</v>
      </c>
      <c r="F41" s="24">
        <v>94.3</v>
      </c>
      <c r="G41" s="24"/>
      <c r="H41" s="24"/>
      <c r="I41" s="14">
        <f t="shared" si="0"/>
        <v>96.15</v>
      </c>
    </row>
    <row r="42" spans="1:9">
      <c r="A42" s="14">
        <v>41</v>
      </c>
      <c r="B42" s="24" t="s">
        <v>215</v>
      </c>
      <c r="C42" s="24" t="s">
        <v>290</v>
      </c>
      <c r="D42" s="24" t="s">
        <v>291</v>
      </c>
      <c r="E42" s="24">
        <v>87.5</v>
      </c>
      <c r="F42" s="24">
        <v>85.9</v>
      </c>
      <c r="G42" s="24"/>
      <c r="H42" s="24"/>
      <c r="I42" s="14">
        <f t="shared" si="0"/>
        <v>86.7</v>
      </c>
    </row>
    <row r="43" spans="1:9">
      <c r="A43" s="14">
        <v>42</v>
      </c>
      <c r="B43" s="24" t="s">
        <v>210</v>
      </c>
      <c r="C43" s="24" t="s">
        <v>292</v>
      </c>
      <c r="D43" s="24" t="s">
        <v>293</v>
      </c>
      <c r="E43" s="24">
        <v>87</v>
      </c>
      <c r="F43" s="24">
        <v>82.8</v>
      </c>
      <c r="G43" s="24"/>
      <c r="H43" s="24"/>
      <c r="I43" s="14">
        <f t="shared" si="0"/>
        <v>84.9</v>
      </c>
    </row>
    <row r="44" spans="1:9">
      <c r="A44" s="14">
        <v>43</v>
      </c>
      <c r="B44" s="24" t="s">
        <v>210</v>
      </c>
      <c r="C44" s="24" t="s">
        <v>294</v>
      </c>
      <c r="D44" s="24" t="s">
        <v>295</v>
      </c>
      <c r="E44" s="24">
        <v>97.2</v>
      </c>
      <c r="F44" s="24">
        <v>86.3</v>
      </c>
      <c r="G44" s="24"/>
      <c r="H44" s="24"/>
      <c r="I44" s="14">
        <f t="shared" si="0"/>
        <v>91.75</v>
      </c>
    </row>
    <row r="45" spans="1:9">
      <c r="A45" s="14">
        <v>44</v>
      </c>
      <c r="B45" s="24" t="s">
        <v>215</v>
      </c>
      <c r="C45" s="24" t="s">
        <v>296</v>
      </c>
      <c r="D45" s="24" t="s">
        <v>297</v>
      </c>
      <c r="E45" s="24">
        <v>91.8</v>
      </c>
      <c r="F45" s="24">
        <v>92.7</v>
      </c>
      <c r="G45" s="24"/>
      <c r="H45" s="24"/>
      <c r="I45" s="14">
        <f t="shared" si="0"/>
        <v>92.25</v>
      </c>
    </row>
    <row r="46" spans="1:9">
      <c r="A46" s="14">
        <v>45</v>
      </c>
      <c r="B46" s="24" t="s">
        <v>210</v>
      </c>
      <c r="C46" s="24" t="s">
        <v>298</v>
      </c>
      <c r="D46" s="24" t="s">
        <v>299</v>
      </c>
      <c r="E46" s="24">
        <v>80</v>
      </c>
      <c r="F46" s="24">
        <v>80</v>
      </c>
      <c r="G46" s="24"/>
      <c r="H46" s="24"/>
      <c r="I46" s="14">
        <f t="shared" si="0"/>
        <v>80</v>
      </c>
    </row>
    <row r="47" spans="1:9">
      <c r="A47" s="14">
        <v>46</v>
      </c>
      <c r="B47" s="24" t="s">
        <v>215</v>
      </c>
      <c r="C47" s="24" t="s">
        <v>300</v>
      </c>
      <c r="D47" s="24" t="s">
        <v>301</v>
      </c>
      <c r="E47" s="24">
        <v>93</v>
      </c>
      <c r="F47" s="24">
        <v>88.6</v>
      </c>
      <c r="G47" s="24"/>
      <c r="H47" s="24"/>
      <c r="I47" s="14">
        <f t="shared" si="0"/>
        <v>90.8</v>
      </c>
    </row>
    <row r="48" spans="1:9">
      <c r="A48" s="14">
        <v>47</v>
      </c>
      <c r="B48" s="24" t="s">
        <v>207</v>
      </c>
      <c r="C48" s="24" t="s">
        <v>302</v>
      </c>
      <c r="D48" s="24" t="s">
        <v>303</v>
      </c>
      <c r="E48" s="24">
        <v>98.1</v>
      </c>
      <c r="F48" s="24">
        <v>86.3</v>
      </c>
      <c r="G48" s="24"/>
      <c r="H48" s="24"/>
      <c r="I48" s="14">
        <f t="shared" si="0"/>
        <v>92.199999999999989</v>
      </c>
    </row>
    <row r="49" spans="1:9">
      <c r="A49" s="14">
        <v>48</v>
      </c>
      <c r="B49" s="24" t="s">
        <v>210</v>
      </c>
      <c r="C49" s="24" t="s">
        <v>304</v>
      </c>
      <c r="D49" s="24" t="s">
        <v>305</v>
      </c>
      <c r="E49" s="24">
        <v>95</v>
      </c>
      <c r="F49" s="24">
        <v>91</v>
      </c>
      <c r="G49" s="24"/>
      <c r="H49" s="24"/>
      <c r="I49" s="14">
        <f t="shared" si="0"/>
        <v>93</v>
      </c>
    </row>
    <row r="50" spans="1:9">
      <c r="A50" s="14">
        <v>49</v>
      </c>
      <c r="B50" s="24" t="s">
        <v>210</v>
      </c>
      <c r="C50" s="24" t="s">
        <v>306</v>
      </c>
      <c r="D50" s="24" t="s">
        <v>307</v>
      </c>
      <c r="E50" s="24">
        <v>95</v>
      </c>
      <c r="F50" s="24">
        <v>88</v>
      </c>
      <c r="G50" s="24"/>
      <c r="H50" s="24"/>
      <c r="I50" s="14">
        <f t="shared" si="0"/>
        <v>91.5</v>
      </c>
    </row>
    <row r="51" spans="1:9">
      <c r="A51" s="14">
        <v>50</v>
      </c>
      <c r="B51" s="24" t="s">
        <v>207</v>
      </c>
      <c r="C51" s="24" t="s">
        <v>308</v>
      </c>
      <c r="D51" s="24" t="s">
        <v>309</v>
      </c>
      <c r="E51" s="24">
        <v>91.8</v>
      </c>
      <c r="F51" s="24">
        <v>84</v>
      </c>
      <c r="G51" s="24"/>
      <c r="H51" s="24"/>
      <c r="I51" s="14">
        <f t="shared" si="0"/>
        <v>87.9</v>
      </c>
    </row>
    <row r="52" spans="1:9">
      <c r="A52" s="14">
        <v>51</v>
      </c>
      <c r="B52" s="24" t="s">
        <v>215</v>
      </c>
      <c r="C52" s="24" t="s">
        <v>310</v>
      </c>
      <c r="D52" s="24" t="s">
        <v>311</v>
      </c>
      <c r="E52" s="24">
        <v>94.7</v>
      </c>
      <c r="F52" s="24">
        <v>91</v>
      </c>
      <c r="G52" s="24"/>
      <c r="H52" s="24"/>
      <c r="I52" s="14">
        <f t="shared" si="0"/>
        <v>92.85</v>
      </c>
    </row>
    <row r="53" spans="1:9">
      <c r="A53" s="14">
        <v>52</v>
      </c>
      <c r="B53" s="24" t="s">
        <v>210</v>
      </c>
      <c r="C53" s="24" t="s">
        <v>312</v>
      </c>
      <c r="D53" s="24" t="s">
        <v>313</v>
      </c>
      <c r="E53" s="24">
        <v>84.6</v>
      </c>
      <c r="F53" s="24">
        <v>83.7</v>
      </c>
      <c r="G53" s="24"/>
      <c r="H53" s="24"/>
      <c r="I53" s="14">
        <f t="shared" si="0"/>
        <v>84.15</v>
      </c>
    </row>
    <row r="54" spans="1:9">
      <c r="A54" s="14">
        <v>53</v>
      </c>
      <c r="B54" s="24" t="s">
        <v>215</v>
      </c>
      <c r="C54" s="24" t="s">
        <v>314</v>
      </c>
      <c r="D54" s="24" t="s">
        <v>315</v>
      </c>
      <c r="E54" s="24">
        <v>93.8</v>
      </c>
      <c r="F54" s="24">
        <v>86</v>
      </c>
      <c r="G54" s="24"/>
      <c r="H54" s="24"/>
      <c r="I54" s="14">
        <f t="shared" si="0"/>
        <v>89.9</v>
      </c>
    </row>
    <row r="55" spans="1:9">
      <c r="A55" s="14">
        <v>54</v>
      </c>
      <c r="B55" s="24" t="s">
        <v>215</v>
      </c>
      <c r="C55" s="24" t="s">
        <v>316</v>
      </c>
      <c r="D55" s="24" t="s">
        <v>317</v>
      </c>
      <c r="E55" s="24">
        <v>97.5</v>
      </c>
      <c r="F55" s="24">
        <v>87.1</v>
      </c>
      <c r="G55" s="24"/>
      <c r="H55" s="24"/>
      <c r="I55" s="14">
        <f t="shared" si="0"/>
        <v>92.3</v>
      </c>
    </row>
    <row r="56" spans="1:9">
      <c r="A56" s="14">
        <v>55</v>
      </c>
      <c r="B56" s="24" t="s">
        <v>210</v>
      </c>
      <c r="C56" s="24" t="s">
        <v>318</v>
      </c>
      <c r="D56" s="24" t="s">
        <v>319</v>
      </c>
      <c r="E56" s="24">
        <v>93.1</v>
      </c>
      <c r="F56" s="24">
        <v>84.2</v>
      </c>
      <c r="G56" s="24"/>
      <c r="H56" s="24"/>
      <c r="I56" s="14">
        <f t="shared" si="0"/>
        <v>88.65</v>
      </c>
    </row>
    <row r="57" spans="1:9">
      <c r="A57" s="14">
        <v>56</v>
      </c>
      <c r="B57" s="24" t="s">
        <v>210</v>
      </c>
      <c r="C57" s="24" t="s">
        <v>320</v>
      </c>
      <c r="D57" s="24" t="s">
        <v>321</v>
      </c>
      <c r="E57" s="24">
        <v>90</v>
      </c>
      <c r="F57" s="24">
        <v>80.3</v>
      </c>
      <c r="G57" s="24"/>
      <c r="H57" s="24"/>
      <c r="I57" s="14">
        <f t="shared" si="0"/>
        <v>85.15</v>
      </c>
    </row>
    <row r="58" spans="1:9">
      <c r="A58" s="14">
        <v>57</v>
      </c>
      <c r="B58" s="24" t="s">
        <v>210</v>
      </c>
      <c r="C58" s="24" t="s">
        <v>322</v>
      </c>
      <c r="D58" s="24" t="s">
        <v>323</v>
      </c>
      <c r="E58" s="24">
        <v>90</v>
      </c>
      <c r="F58" s="24">
        <v>81.900000000000006</v>
      </c>
      <c r="G58" s="24"/>
      <c r="H58" s="24"/>
      <c r="I58" s="14">
        <f t="shared" si="0"/>
        <v>85.95</v>
      </c>
    </row>
    <row r="59" spans="1:9">
      <c r="A59" s="14">
        <v>58</v>
      </c>
      <c r="B59" s="24" t="s">
        <v>215</v>
      </c>
      <c r="C59" s="24" t="s">
        <v>324</v>
      </c>
      <c r="D59" s="24" t="s">
        <v>325</v>
      </c>
      <c r="E59" s="24">
        <v>96</v>
      </c>
      <c r="F59" s="24">
        <v>82.9</v>
      </c>
      <c r="G59" s="24"/>
      <c r="H59" s="24"/>
      <c r="I59" s="14">
        <f t="shared" si="0"/>
        <v>89.45</v>
      </c>
    </row>
    <row r="60" spans="1:9">
      <c r="A60" s="14">
        <v>59</v>
      </c>
      <c r="B60" s="24" t="s">
        <v>207</v>
      </c>
      <c r="C60" s="24" t="s">
        <v>326</v>
      </c>
      <c r="D60" s="24" t="s">
        <v>327</v>
      </c>
      <c r="E60" s="24">
        <v>90.5</v>
      </c>
      <c r="F60" s="24">
        <v>82.2</v>
      </c>
      <c r="G60" s="24"/>
      <c r="H60" s="24"/>
      <c r="I60" s="14">
        <f t="shared" si="0"/>
        <v>86.35</v>
      </c>
    </row>
    <row r="61" spans="1:9">
      <c r="A61" s="14">
        <v>60</v>
      </c>
      <c r="B61" s="24" t="s">
        <v>215</v>
      </c>
      <c r="C61" s="24" t="s">
        <v>328</v>
      </c>
      <c r="D61" s="24" t="s">
        <v>329</v>
      </c>
      <c r="E61" s="24">
        <v>98</v>
      </c>
      <c r="F61" s="24">
        <v>88.5</v>
      </c>
      <c r="G61" s="24"/>
      <c r="H61" s="24"/>
      <c r="I61" s="14">
        <f t="shared" si="0"/>
        <v>93.25</v>
      </c>
    </row>
    <row r="62" spans="1:9">
      <c r="A62" s="14">
        <v>61</v>
      </c>
      <c r="B62" s="24" t="s">
        <v>210</v>
      </c>
      <c r="C62" s="24" t="s">
        <v>330</v>
      </c>
      <c r="D62" s="24" t="s">
        <v>331</v>
      </c>
      <c r="E62" s="24">
        <v>93.7</v>
      </c>
      <c r="F62" s="24">
        <v>86.1</v>
      </c>
      <c r="G62" s="24"/>
      <c r="H62" s="24"/>
      <c r="I62" s="14">
        <f t="shared" si="0"/>
        <v>89.9</v>
      </c>
    </row>
    <row r="63" spans="1:9">
      <c r="A63" s="14">
        <v>62</v>
      </c>
      <c r="B63" s="24" t="s">
        <v>207</v>
      </c>
      <c r="C63" s="24" t="s">
        <v>332</v>
      </c>
      <c r="D63" s="24" t="s">
        <v>333</v>
      </c>
      <c r="E63" s="24">
        <v>83.7</v>
      </c>
      <c r="F63" s="24">
        <v>90</v>
      </c>
      <c r="G63" s="24"/>
      <c r="H63" s="24"/>
      <c r="I63" s="14">
        <f t="shared" si="0"/>
        <v>86.85</v>
      </c>
    </row>
    <row r="64" spans="1:9">
      <c r="A64" s="14">
        <v>63</v>
      </c>
      <c r="B64" s="24" t="s">
        <v>215</v>
      </c>
      <c r="C64" s="24" t="s">
        <v>334</v>
      </c>
      <c r="D64" s="24" t="s">
        <v>335</v>
      </c>
      <c r="E64" s="24">
        <v>87.7</v>
      </c>
      <c r="F64" s="24">
        <v>86.2</v>
      </c>
      <c r="G64" s="24"/>
      <c r="H64" s="24"/>
      <c r="I64" s="14">
        <f t="shared" si="0"/>
        <v>86.95</v>
      </c>
    </row>
    <row r="65" spans="1:9">
      <c r="A65" s="14">
        <v>64</v>
      </c>
      <c r="B65" s="24" t="s">
        <v>210</v>
      </c>
      <c r="C65" s="24" t="s">
        <v>336</v>
      </c>
      <c r="D65" s="24" t="s">
        <v>337</v>
      </c>
      <c r="E65" s="24">
        <v>80.900000000000006</v>
      </c>
      <c r="F65" s="24">
        <v>87.9</v>
      </c>
      <c r="G65" s="24"/>
      <c r="H65" s="24"/>
      <c r="I65" s="14">
        <f t="shared" si="0"/>
        <v>84.4</v>
      </c>
    </row>
    <row r="66" spans="1:9">
      <c r="A66" s="14">
        <v>65</v>
      </c>
      <c r="B66" s="24" t="s">
        <v>210</v>
      </c>
      <c r="C66" s="24" t="s">
        <v>338</v>
      </c>
      <c r="D66" s="24" t="s">
        <v>339</v>
      </c>
      <c r="E66" s="24">
        <v>94.4</v>
      </c>
      <c r="F66" s="24">
        <v>65.7</v>
      </c>
      <c r="G66" s="24"/>
      <c r="H66" s="24"/>
      <c r="I66" s="14">
        <f t="shared" ref="I66:I78" si="1">(E66*0.5+F66*0.5)/1</f>
        <v>80.050000000000011</v>
      </c>
    </row>
    <row r="67" spans="1:9">
      <c r="A67" s="14">
        <v>66</v>
      </c>
      <c r="B67" s="24" t="s">
        <v>215</v>
      </c>
      <c r="C67" s="24" t="s">
        <v>340</v>
      </c>
      <c r="D67" s="24" t="s">
        <v>341</v>
      </c>
      <c r="E67" s="24">
        <v>76.099999999999994</v>
      </c>
      <c r="F67" s="24">
        <v>87.1</v>
      </c>
      <c r="G67" s="24"/>
      <c r="H67" s="24"/>
      <c r="I67" s="14">
        <f t="shared" si="1"/>
        <v>81.599999999999994</v>
      </c>
    </row>
    <row r="68" spans="1:9">
      <c r="A68" s="14">
        <v>67</v>
      </c>
      <c r="B68" s="24" t="s">
        <v>210</v>
      </c>
      <c r="C68" s="24" t="s">
        <v>342</v>
      </c>
      <c r="D68" s="24" t="s">
        <v>343</v>
      </c>
      <c r="E68" s="24">
        <v>64</v>
      </c>
      <c r="F68" s="24">
        <v>80.3</v>
      </c>
      <c r="G68" s="24"/>
      <c r="H68" s="24"/>
      <c r="I68" s="14">
        <f t="shared" si="1"/>
        <v>72.150000000000006</v>
      </c>
    </row>
    <row r="69" spans="1:9">
      <c r="A69" s="14">
        <v>68</v>
      </c>
      <c r="B69" s="24" t="s">
        <v>215</v>
      </c>
      <c r="C69" s="24" t="s">
        <v>344</v>
      </c>
      <c r="D69" s="24" t="s">
        <v>345</v>
      </c>
      <c r="E69" s="24">
        <v>93.3</v>
      </c>
      <c r="F69" s="24">
        <v>88</v>
      </c>
      <c r="G69" s="24"/>
      <c r="H69" s="24"/>
      <c r="I69" s="14">
        <f t="shared" si="1"/>
        <v>90.65</v>
      </c>
    </row>
    <row r="70" spans="1:9">
      <c r="A70" s="14">
        <v>69</v>
      </c>
      <c r="B70" s="24" t="s">
        <v>215</v>
      </c>
      <c r="C70" s="24" t="s">
        <v>346</v>
      </c>
      <c r="D70" s="24" t="s">
        <v>347</v>
      </c>
      <c r="E70" s="24">
        <v>90.9</v>
      </c>
      <c r="F70" s="24">
        <v>80.7</v>
      </c>
      <c r="G70" s="24"/>
      <c r="H70" s="24"/>
      <c r="I70" s="14">
        <f t="shared" si="1"/>
        <v>85.800000000000011</v>
      </c>
    </row>
    <row r="71" spans="1:9">
      <c r="A71" s="14">
        <v>70</v>
      </c>
      <c r="B71" s="22" t="s">
        <v>215</v>
      </c>
      <c r="C71" s="22" t="s">
        <v>348</v>
      </c>
      <c r="D71" s="23" t="s">
        <v>349</v>
      </c>
      <c r="E71" s="24">
        <v>94.4</v>
      </c>
      <c r="F71" s="24"/>
      <c r="G71" s="24"/>
      <c r="H71" s="24"/>
      <c r="I71" s="14">
        <f t="shared" si="1"/>
        <v>47.2</v>
      </c>
    </row>
    <row r="72" spans="1:9">
      <c r="A72" s="14">
        <v>71</v>
      </c>
      <c r="B72" s="24" t="s">
        <v>215</v>
      </c>
      <c r="C72" s="24" t="s">
        <v>350</v>
      </c>
      <c r="D72" s="24" t="s">
        <v>351</v>
      </c>
      <c r="E72" s="24">
        <v>92.2</v>
      </c>
      <c r="F72" s="24">
        <v>82.8</v>
      </c>
      <c r="G72" s="24"/>
      <c r="H72" s="24"/>
      <c r="I72" s="14">
        <f t="shared" si="1"/>
        <v>87.5</v>
      </c>
    </row>
    <row r="73" spans="1:9">
      <c r="A73" s="14">
        <v>72</v>
      </c>
      <c r="B73" s="24" t="s">
        <v>215</v>
      </c>
      <c r="C73" s="24" t="s">
        <v>352</v>
      </c>
      <c r="D73" s="24" t="s">
        <v>353</v>
      </c>
      <c r="E73" s="24">
        <v>91.6</v>
      </c>
      <c r="F73" s="24">
        <v>88.4</v>
      </c>
      <c r="G73" s="24"/>
      <c r="H73" s="24"/>
      <c r="I73" s="14">
        <f t="shared" si="1"/>
        <v>90</v>
      </c>
    </row>
    <row r="74" spans="1:9">
      <c r="A74" s="14">
        <v>73</v>
      </c>
      <c r="B74" s="24" t="s">
        <v>210</v>
      </c>
      <c r="C74" s="24" t="s">
        <v>354</v>
      </c>
      <c r="D74" s="24" t="s">
        <v>355</v>
      </c>
      <c r="E74" s="24">
        <v>64.900000000000006</v>
      </c>
      <c r="F74" s="24">
        <v>68.400000000000006</v>
      </c>
      <c r="G74" s="24"/>
      <c r="H74" s="24"/>
      <c r="I74" s="14">
        <f t="shared" si="1"/>
        <v>66.650000000000006</v>
      </c>
    </row>
    <row r="75" spans="1:9">
      <c r="A75" s="14">
        <v>74</v>
      </c>
      <c r="B75" s="24" t="s">
        <v>215</v>
      </c>
      <c r="C75" s="24" t="s">
        <v>356</v>
      </c>
      <c r="D75" s="24" t="s">
        <v>357</v>
      </c>
      <c r="E75" s="24">
        <v>69.5</v>
      </c>
      <c r="F75" s="24">
        <v>89.8</v>
      </c>
      <c r="G75" s="24"/>
      <c r="H75" s="24"/>
      <c r="I75" s="14">
        <f t="shared" si="1"/>
        <v>79.650000000000006</v>
      </c>
    </row>
    <row r="76" spans="1:9">
      <c r="A76" s="14">
        <v>75</v>
      </c>
      <c r="B76" s="24" t="s">
        <v>210</v>
      </c>
      <c r="C76" s="24" t="s">
        <v>358</v>
      </c>
      <c r="D76" s="24" t="s">
        <v>359</v>
      </c>
      <c r="E76" s="24">
        <v>92.7</v>
      </c>
      <c r="F76" s="24">
        <v>84.7</v>
      </c>
      <c r="G76" s="24"/>
      <c r="H76" s="24"/>
      <c r="I76" s="14">
        <f t="shared" si="1"/>
        <v>88.7</v>
      </c>
    </row>
    <row r="77" spans="1:9">
      <c r="A77" s="14">
        <v>76</v>
      </c>
      <c r="B77" s="24" t="s">
        <v>207</v>
      </c>
      <c r="C77" s="24" t="s">
        <v>360</v>
      </c>
      <c r="D77" s="24" t="s">
        <v>361</v>
      </c>
      <c r="E77" s="24">
        <v>100</v>
      </c>
      <c r="F77" s="24">
        <v>94.7</v>
      </c>
      <c r="G77" s="24"/>
      <c r="H77" s="24"/>
      <c r="I77" s="14">
        <f t="shared" si="1"/>
        <v>97.35</v>
      </c>
    </row>
    <row r="78" spans="1:9">
      <c r="A78" s="14">
        <v>77</v>
      </c>
      <c r="B78" s="24" t="s">
        <v>215</v>
      </c>
      <c r="C78" s="24" t="s">
        <v>362</v>
      </c>
      <c r="D78" s="24" t="s">
        <v>363</v>
      </c>
      <c r="E78" s="24">
        <v>79.5</v>
      </c>
      <c r="F78" s="24">
        <v>90</v>
      </c>
      <c r="G78" s="24"/>
      <c r="H78" s="24"/>
      <c r="I78" s="14">
        <f t="shared" si="1"/>
        <v>84.75</v>
      </c>
    </row>
    <row r="79" spans="1:9">
      <c r="A79" s="14">
        <v>78</v>
      </c>
      <c r="B79" s="24" t="s">
        <v>207</v>
      </c>
      <c r="C79" s="24" t="s">
        <v>364</v>
      </c>
      <c r="D79" s="24" t="s">
        <v>365</v>
      </c>
      <c r="E79" s="24">
        <v>77.5</v>
      </c>
      <c r="F79" s="24">
        <v>80</v>
      </c>
      <c r="G79" s="24">
        <v>75</v>
      </c>
      <c r="H79" s="24"/>
      <c r="I79" s="14">
        <f>(E79*0.5+F79*0.5+G79*0.5)/1.5</f>
        <v>77.5</v>
      </c>
    </row>
    <row r="80" spans="1:9">
      <c r="A80" s="14">
        <v>79</v>
      </c>
      <c r="B80" s="24" t="s">
        <v>207</v>
      </c>
      <c r="C80" s="24" t="s">
        <v>366</v>
      </c>
      <c r="D80" s="24" t="s">
        <v>367</v>
      </c>
      <c r="E80" s="24">
        <v>74.900000000000006</v>
      </c>
      <c r="F80" s="24">
        <v>77.8</v>
      </c>
      <c r="G80" s="24"/>
      <c r="H80" s="24"/>
      <c r="I80" s="14">
        <f>(E80*0.5+F80*0.5)/1</f>
        <v>76.349999999999994</v>
      </c>
    </row>
    <row r="81" spans="1:9">
      <c r="A81" s="14">
        <v>80</v>
      </c>
      <c r="B81" s="24" t="s">
        <v>207</v>
      </c>
      <c r="C81" s="24" t="s">
        <v>368</v>
      </c>
      <c r="D81" s="24" t="s">
        <v>369</v>
      </c>
      <c r="E81" s="24">
        <v>87.6</v>
      </c>
      <c r="F81" s="24">
        <v>78.7</v>
      </c>
      <c r="G81" s="24"/>
      <c r="H81" s="24"/>
      <c r="I81" s="14">
        <f>(E81*0.5+F81*0.5)/1</f>
        <v>83.15</v>
      </c>
    </row>
    <row r="82" spans="1:9">
      <c r="A82" s="14">
        <v>81</v>
      </c>
      <c r="B82" s="24" t="s">
        <v>207</v>
      </c>
      <c r="C82" s="24" t="s">
        <v>370</v>
      </c>
      <c r="D82" s="24" t="s">
        <v>371</v>
      </c>
      <c r="E82" s="24">
        <v>92.8</v>
      </c>
      <c r="F82" s="24">
        <v>95.5</v>
      </c>
      <c r="G82" s="24"/>
      <c r="H82" s="24"/>
      <c r="I82" s="14">
        <f>(E82*0.5+F82*0.5)/1</f>
        <v>94.15</v>
      </c>
    </row>
    <row r="83" spans="1:9">
      <c r="A83" s="14">
        <v>82</v>
      </c>
      <c r="B83" s="24" t="s">
        <v>210</v>
      </c>
      <c r="C83" s="24" t="s">
        <v>372</v>
      </c>
      <c r="D83" s="24" t="s">
        <v>373</v>
      </c>
      <c r="E83" s="24">
        <v>93</v>
      </c>
      <c r="F83" s="24">
        <v>87.8</v>
      </c>
      <c r="G83" s="24"/>
      <c r="H83" s="24"/>
      <c r="I83" s="14">
        <f>(E83*0.5+F83*0.5)/1</f>
        <v>90.4</v>
      </c>
    </row>
    <row r="84" spans="1:9">
      <c r="A84" s="14">
        <v>83</v>
      </c>
      <c r="B84" s="24" t="s">
        <v>210</v>
      </c>
      <c r="C84" s="24" t="s">
        <v>374</v>
      </c>
      <c r="D84" s="24" t="s">
        <v>375</v>
      </c>
      <c r="E84" s="24">
        <v>77</v>
      </c>
      <c r="F84" s="24">
        <v>92.3</v>
      </c>
      <c r="G84" s="24"/>
      <c r="H84" s="24"/>
      <c r="I84" s="14">
        <f>(E84*0.5+F84*0.5)/1</f>
        <v>84.65</v>
      </c>
    </row>
    <row r="85" spans="1:9">
      <c r="A85" s="14">
        <v>84</v>
      </c>
      <c r="B85" s="24" t="s">
        <v>210</v>
      </c>
      <c r="C85" s="24" t="s">
        <v>376</v>
      </c>
      <c r="D85" s="24" t="s">
        <v>377</v>
      </c>
      <c r="E85" s="24">
        <v>93</v>
      </c>
      <c r="F85" s="24">
        <v>82.8</v>
      </c>
      <c r="G85" s="24"/>
      <c r="H85" s="24">
        <v>88.5</v>
      </c>
      <c r="I85" s="14">
        <f>(E85*0.5+F85*0.5+H85*0.5)/1.5</f>
        <v>88.100000000000009</v>
      </c>
    </row>
    <row r="86" spans="1:9">
      <c r="A86" s="14">
        <v>85</v>
      </c>
      <c r="B86" s="24" t="s">
        <v>210</v>
      </c>
      <c r="C86" s="24" t="s">
        <v>378</v>
      </c>
      <c r="D86" s="24" t="s">
        <v>379</v>
      </c>
      <c r="E86" s="24">
        <v>91.5</v>
      </c>
      <c r="F86" s="24">
        <v>92</v>
      </c>
      <c r="G86" s="24"/>
      <c r="H86" s="24"/>
      <c r="I86" s="14">
        <f t="shared" ref="I86:I99" si="2">(E86*0.5+F86*0.5)/1</f>
        <v>91.75</v>
      </c>
    </row>
    <row r="87" spans="1:9">
      <c r="A87" s="14">
        <v>86</v>
      </c>
      <c r="B87" s="24" t="s">
        <v>207</v>
      </c>
      <c r="C87" s="24" t="s">
        <v>380</v>
      </c>
      <c r="D87" s="24" t="s">
        <v>381</v>
      </c>
      <c r="E87" s="24">
        <v>92.9</v>
      </c>
      <c r="F87" s="24">
        <v>79.5</v>
      </c>
      <c r="G87" s="24"/>
      <c r="H87" s="24"/>
      <c r="I87" s="14">
        <f t="shared" si="2"/>
        <v>86.2</v>
      </c>
    </row>
    <row r="88" spans="1:9">
      <c r="A88" s="14">
        <v>87</v>
      </c>
      <c r="B88" s="24" t="s">
        <v>210</v>
      </c>
      <c r="C88" s="24" t="s">
        <v>382</v>
      </c>
      <c r="D88" s="24" t="s">
        <v>383</v>
      </c>
      <c r="E88" s="24">
        <v>79.3</v>
      </c>
      <c r="F88" s="24">
        <v>74.400000000000006</v>
      </c>
      <c r="G88" s="24"/>
      <c r="H88" s="24"/>
      <c r="I88" s="14">
        <f t="shared" si="2"/>
        <v>76.849999999999994</v>
      </c>
    </row>
    <row r="89" spans="1:9">
      <c r="A89" s="14">
        <v>88</v>
      </c>
      <c r="B89" s="24" t="s">
        <v>207</v>
      </c>
      <c r="C89" s="24" t="s">
        <v>384</v>
      </c>
      <c r="D89" s="24" t="s">
        <v>385</v>
      </c>
      <c r="E89" s="24">
        <v>80.2</v>
      </c>
      <c r="F89" s="24">
        <v>81.5</v>
      </c>
      <c r="G89" s="24"/>
      <c r="H89" s="24"/>
      <c r="I89" s="14">
        <f t="shared" si="2"/>
        <v>80.849999999999994</v>
      </c>
    </row>
    <row r="90" spans="1:9">
      <c r="A90" s="14">
        <v>89</v>
      </c>
      <c r="B90" s="24" t="s">
        <v>207</v>
      </c>
      <c r="C90" s="24" t="s">
        <v>386</v>
      </c>
      <c r="D90" s="24" t="s">
        <v>387</v>
      </c>
      <c r="E90" s="24">
        <v>94</v>
      </c>
      <c r="F90" s="24">
        <v>70</v>
      </c>
      <c r="G90" s="24"/>
      <c r="H90" s="24"/>
      <c r="I90" s="14">
        <f t="shared" si="2"/>
        <v>82</v>
      </c>
    </row>
    <row r="91" spans="1:9">
      <c r="A91" s="14">
        <v>90</v>
      </c>
      <c r="B91" s="24" t="s">
        <v>207</v>
      </c>
      <c r="C91" s="24" t="s">
        <v>388</v>
      </c>
      <c r="D91" s="24" t="s">
        <v>389</v>
      </c>
      <c r="E91" s="24">
        <v>90.4</v>
      </c>
      <c r="F91" s="24">
        <v>85.9</v>
      </c>
      <c r="G91" s="24"/>
      <c r="H91" s="24"/>
      <c r="I91" s="14">
        <f t="shared" si="2"/>
        <v>88.15</v>
      </c>
    </row>
    <row r="92" spans="1:9">
      <c r="A92" s="14">
        <v>91</v>
      </c>
      <c r="B92" s="24" t="s">
        <v>207</v>
      </c>
      <c r="C92" s="24" t="s">
        <v>390</v>
      </c>
      <c r="D92" s="24" t="s">
        <v>391</v>
      </c>
      <c r="E92" s="24">
        <v>85.1</v>
      </c>
      <c r="F92" s="24">
        <v>82.8</v>
      </c>
      <c r="G92" s="24"/>
      <c r="H92" s="24"/>
      <c r="I92" s="14">
        <f t="shared" si="2"/>
        <v>83.949999999999989</v>
      </c>
    </row>
    <row r="93" spans="1:9">
      <c r="A93" s="14">
        <v>92</v>
      </c>
      <c r="B93" s="24" t="s">
        <v>207</v>
      </c>
      <c r="C93" s="24" t="s">
        <v>392</v>
      </c>
      <c r="D93" s="24" t="s">
        <v>393</v>
      </c>
      <c r="E93" s="24">
        <v>85</v>
      </c>
      <c r="F93" s="24">
        <v>66.8</v>
      </c>
      <c r="G93" s="24"/>
      <c r="H93" s="24"/>
      <c r="I93" s="14">
        <f t="shared" si="2"/>
        <v>75.900000000000006</v>
      </c>
    </row>
    <row r="94" spans="1:9">
      <c r="A94" s="14">
        <v>93</v>
      </c>
      <c r="B94" s="24" t="s">
        <v>210</v>
      </c>
      <c r="C94" s="24" t="s">
        <v>394</v>
      </c>
      <c r="D94" s="24" t="s">
        <v>395</v>
      </c>
      <c r="E94" s="24">
        <v>90.8</v>
      </c>
      <c r="F94" s="24">
        <v>63.5</v>
      </c>
      <c r="G94" s="24"/>
      <c r="H94" s="24"/>
      <c r="I94" s="14">
        <f t="shared" si="2"/>
        <v>77.150000000000006</v>
      </c>
    </row>
    <row r="95" spans="1:9">
      <c r="A95" s="14">
        <v>94</v>
      </c>
      <c r="B95" s="24" t="s">
        <v>207</v>
      </c>
      <c r="C95" s="24" t="s">
        <v>396</v>
      </c>
      <c r="D95" s="24" t="s">
        <v>397</v>
      </c>
      <c r="E95" s="24">
        <v>72.599999999999994</v>
      </c>
      <c r="F95" s="24">
        <v>64.599999999999994</v>
      </c>
      <c r="G95" s="24"/>
      <c r="H95" s="24"/>
      <c r="I95" s="14">
        <f t="shared" si="2"/>
        <v>68.599999999999994</v>
      </c>
    </row>
    <row r="96" spans="1:9">
      <c r="A96" s="14">
        <v>95</v>
      </c>
      <c r="B96" s="24" t="s">
        <v>207</v>
      </c>
      <c r="C96" s="24" t="s">
        <v>398</v>
      </c>
      <c r="D96" s="24" t="s">
        <v>399</v>
      </c>
      <c r="E96" s="24">
        <v>90.5</v>
      </c>
      <c r="F96" s="24">
        <v>88.1</v>
      </c>
      <c r="G96" s="24"/>
      <c r="H96" s="24"/>
      <c r="I96" s="14">
        <f t="shared" si="2"/>
        <v>89.3</v>
      </c>
    </row>
    <row r="97" spans="1:9">
      <c r="A97" s="14">
        <v>96</v>
      </c>
      <c r="B97" s="24" t="s">
        <v>207</v>
      </c>
      <c r="C97" s="24" t="s">
        <v>400</v>
      </c>
      <c r="D97" s="24" t="s">
        <v>401</v>
      </c>
      <c r="E97" s="24">
        <v>61.5</v>
      </c>
      <c r="F97" s="24">
        <v>76.8</v>
      </c>
      <c r="G97" s="24"/>
      <c r="H97" s="24"/>
      <c r="I97" s="14">
        <f t="shared" si="2"/>
        <v>69.150000000000006</v>
      </c>
    </row>
    <row r="98" spans="1:9">
      <c r="A98" s="14">
        <v>97</v>
      </c>
      <c r="B98" s="24" t="s">
        <v>210</v>
      </c>
      <c r="C98" s="24" t="s">
        <v>402</v>
      </c>
      <c r="D98" s="24" t="s">
        <v>403</v>
      </c>
      <c r="E98" s="24">
        <v>77.599999999999994</v>
      </c>
      <c r="F98" s="24">
        <v>87.3</v>
      </c>
      <c r="G98" s="24"/>
      <c r="H98" s="24"/>
      <c r="I98" s="14">
        <f t="shared" si="2"/>
        <v>82.449999999999989</v>
      </c>
    </row>
    <row r="99" spans="1:9">
      <c r="A99" s="14">
        <v>98</v>
      </c>
      <c r="B99" s="24" t="s">
        <v>207</v>
      </c>
      <c r="C99" s="24" t="s">
        <v>404</v>
      </c>
      <c r="D99" s="24" t="s">
        <v>405</v>
      </c>
      <c r="E99" s="24">
        <v>61</v>
      </c>
      <c r="F99" s="24">
        <v>75</v>
      </c>
      <c r="G99" s="24"/>
      <c r="H99" s="24"/>
      <c r="I99" s="14">
        <f t="shared" si="2"/>
        <v>68</v>
      </c>
    </row>
  </sheetData>
  <phoneticPr fontId="1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K1934"/>
  <sheetViews>
    <sheetView topLeftCell="A23" zoomScale="85" zoomScaleNormal="85" workbookViewId="0">
      <selection activeCell="D68" sqref="D67:D68"/>
    </sheetView>
  </sheetViews>
  <sheetFormatPr defaultColWidth="8.875" defaultRowHeight="13.5"/>
  <cols>
    <col min="1" max="1" width="8.875" style="14"/>
    <col min="2" max="2" width="20.75" customWidth="1"/>
    <col min="4" max="4" width="16.125" customWidth="1"/>
    <col min="25" max="25" width="8.875" style="15"/>
    <col min="37" max="37" width="12.875"/>
  </cols>
  <sheetData>
    <row r="1" spans="1:37" ht="76.5">
      <c r="A1" s="35" t="s">
        <v>1045</v>
      </c>
      <c r="B1" s="36" t="s">
        <v>0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406</v>
      </c>
      <c r="M1" s="11" t="s">
        <v>407</v>
      </c>
      <c r="N1" s="11" t="s">
        <v>13</v>
      </c>
      <c r="O1" s="11" t="s">
        <v>14</v>
      </c>
      <c r="P1" s="11" t="s">
        <v>408</v>
      </c>
      <c r="Q1" s="11" t="s">
        <v>15</v>
      </c>
      <c r="R1" s="11" t="s">
        <v>16</v>
      </c>
      <c r="S1" s="11" t="s">
        <v>409</v>
      </c>
      <c r="T1" s="11" t="s">
        <v>17</v>
      </c>
      <c r="U1" s="11" t="s">
        <v>18</v>
      </c>
      <c r="V1" s="11" t="s">
        <v>20</v>
      </c>
      <c r="W1" s="11" t="s">
        <v>410</v>
      </c>
      <c r="X1" s="11" t="s">
        <v>21</v>
      </c>
      <c r="Y1" s="16" t="s">
        <v>22</v>
      </c>
      <c r="Z1" s="11" t="s">
        <v>23</v>
      </c>
      <c r="AA1" s="11" t="s">
        <v>24</v>
      </c>
      <c r="AB1" s="11" t="s">
        <v>25</v>
      </c>
      <c r="AC1" s="11" t="s">
        <v>26</v>
      </c>
      <c r="AD1" s="11" t="s">
        <v>411</v>
      </c>
      <c r="AE1" s="11" t="s">
        <v>201</v>
      </c>
      <c r="AF1" s="11" t="s">
        <v>202</v>
      </c>
      <c r="AG1" s="11" t="s">
        <v>203</v>
      </c>
      <c r="AH1" s="11" t="s">
        <v>204</v>
      </c>
      <c r="AI1" s="11" t="s">
        <v>205</v>
      </c>
      <c r="AJ1" s="11" t="s">
        <v>412</v>
      </c>
      <c r="AK1" s="11" t="s">
        <v>28</v>
      </c>
    </row>
    <row r="2" spans="1:37">
      <c r="A2" s="14">
        <v>1</v>
      </c>
      <c r="B2" s="37" t="s">
        <v>414</v>
      </c>
      <c r="C2" s="13" t="s">
        <v>415</v>
      </c>
      <c r="D2" s="12" t="s">
        <v>416</v>
      </c>
      <c r="E2" s="14">
        <v>94</v>
      </c>
      <c r="F2" s="14">
        <v>96</v>
      </c>
      <c r="G2" s="14">
        <v>94</v>
      </c>
      <c r="H2" s="14">
        <v>90</v>
      </c>
      <c r="I2" s="14">
        <v>77</v>
      </c>
      <c r="J2" s="14">
        <v>97</v>
      </c>
      <c r="K2" s="14">
        <v>98</v>
      </c>
      <c r="L2" s="14">
        <v>97</v>
      </c>
      <c r="M2" s="14">
        <v>87</v>
      </c>
      <c r="N2" s="14">
        <v>90</v>
      </c>
      <c r="O2" s="14">
        <v>97</v>
      </c>
      <c r="P2" s="14">
        <v>93</v>
      </c>
      <c r="Q2" s="14">
        <v>95</v>
      </c>
      <c r="R2" s="14">
        <v>92</v>
      </c>
      <c r="S2" s="14">
        <v>89</v>
      </c>
      <c r="T2" s="14">
        <v>92</v>
      </c>
      <c r="U2" s="14">
        <v>95</v>
      </c>
      <c r="V2" s="14"/>
      <c r="W2" s="14"/>
      <c r="X2" s="14">
        <v>94</v>
      </c>
      <c r="Y2" s="17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>
        <v>92.309523809523796</v>
      </c>
    </row>
    <row r="3" spans="1:37">
      <c r="A3" s="14">
        <v>2</v>
      </c>
      <c r="B3" s="37" t="s">
        <v>417</v>
      </c>
      <c r="C3" s="13" t="s">
        <v>418</v>
      </c>
      <c r="D3" s="12" t="s">
        <v>419</v>
      </c>
      <c r="E3" s="14">
        <v>92</v>
      </c>
      <c r="F3" s="14">
        <v>96</v>
      </c>
      <c r="G3" s="14">
        <v>93</v>
      </c>
      <c r="H3" s="14">
        <v>81</v>
      </c>
      <c r="I3" s="14">
        <v>87</v>
      </c>
      <c r="J3" s="14">
        <v>97</v>
      </c>
      <c r="K3" s="14">
        <v>96</v>
      </c>
      <c r="L3" s="14">
        <v>94</v>
      </c>
      <c r="M3" s="14">
        <v>90</v>
      </c>
      <c r="N3" s="14">
        <v>93</v>
      </c>
      <c r="O3" s="14">
        <v>92</v>
      </c>
      <c r="P3" s="14">
        <v>93</v>
      </c>
      <c r="Q3" s="14">
        <v>94</v>
      </c>
      <c r="R3" s="14">
        <v>90</v>
      </c>
      <c r="S3" s="14">
        <v>96</v>
      </c>
      <c r="T3" s="14">
        <v>93</v>
      </c>
      <c r="U3" s="14">
        <v>85</v>
      </c>
      <c r="V3" s="14"/>
      <c r="W3" s="14"/>
      <c r="X3" s="14">
        <v>91</v>
      </c>
      <c r="Y3" s="17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>
        <v>91.404761904761898</v>
      </c>
    </row>
    <row r="4" spans="1:37">
      <c r="A4" s="14">
        <v>3</v>
      </c>
      <c r="B4" s="37" t="s">
        <v>414</v>
      </c>
      <c r="C4" s="13" t="s">
        <v>420</v>
      </c>
      <c r="D4" s="12" t="s">
        <v>421</v>
      </c>
      <c r="E4" s="14">
        <v>93</v>
      </c>
      <c r="F4" s="14">
        <v>90</v>
      </c>
      <c r="G4" s="14">
        <v>93</v>
      </c>
      <c r="H4" s="14">
        <v>89</v>
      </c>
      <c r="I4" s="14">
        <v>84</v>
      </c>
      <c r="J4" s="14">
        <v>97</v>
      </c>
      <c r="K4" s="14">
        <v>95</v>
      </c>
      <c r="L4" s="14">
        <v>94</v>
      </c>
      <c r="M4" s="14">
        <v>84</v>
      </c>
      <c r="N4" s="14">
        <v>87</v>
      </c>
      <c r="O4" s="14">
        <v>96</v>
      </c>
      <c r="P4" s="14">
        <v>89</v>
      </c>
      <c r="Q4" s="14">
        <v>95</v>
      </c>
      <c r="R4" s="14">
        <v>95</v>
      </c>
      <c r="S4" s="14">
        <v>90</v>
      </c>
      <c r="T4" s="14">
        <v>91</v>
      </c>
      <c r="U4" s="14">
        <v>85</v>
      </c>
      <c r="V4" s="14"/>
      <c r="W4" s="14">
        <v>92</v>
      </c>
      <c r="X4" s="14"/>
      <c r="Y4" s="17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>
        <v>90.928571428571402</v>
      </c>
    </row>
    <row r="5" spans="1:37">
      <c r="A5" s="14">
        <v>4</v>
      </c>
      <c r="B5" s="37" t="s">
        <v>414</v>
      </c>
      <c r="C5" s="13" t="s">
        <v>422</v>
      </c>
      <c r="D5" s="12" t="s">
        <v>423</v>
      </c>
      <c r="E5" s="14">
        <v>92</v>
      </c>
      <c r="F5" s="14">
        <v>94</v>
      </c>
      <c r="G5" s="14">
        <v>96</v>
      </c>
      <c r="H5" s="14">
        <v>93</v>
      </c>
      <c r="I5" s="14">
        <v>83</v>
      </c>
      <c r="J5" s="14">
        <v>97</v>
      </c>
      <c r="K5" s="14">
        <v>93</v>
      </c>
      <c r="L5" s="14">
        <v>90</v>
      </c>
      <c r="M5" s="14">
        <v>84</v>
      </c>
      <c r="N5" s="14">
        <v>93</v>
      </c>
      <c r="O5" s="14">
        <v>95</v>
      </c>
      <c r="P5" s="14">
        <v>91</v>
      </c>
      <c r="Q5" s="14">
        <v>91</v>
      </c>
      <c r="R5" s="14">
        <v>87</v>
      </c>
      <c r="S5" s="14">
        <v>90</v>
      </c>
      <c r="T5" s="14">
        <v>90</v>
      </c>
      <c r="U5" s="14">
        <v>95</v>
      </c>
      <c r="V5" s="14"/>
      <c r="W5" s="14"/>
      <c r="X5" s="14">
        <v>82</v>
      </c>
      <c r="Y5" s="17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>
        <v>90.857142857142904</v>
      </c>
    </row>
    <row r="6" spans="1:37">
      <c r="A6" s="14">
        <v>5</v>
      </c>
      <c r="B6" s="37" t="s">
        <v>414</v>
      </c>
      <c r="C6" s="13" t="s">
        <v>424</v>
      </c>
      <c r="D6" s="12" t="s">
        <v>425</v>
      </c>
      <c r="E6" s="14">
        <v>94</v>
      </c>
      <c r="F6" s="14">
        <v>94</v>
      </c>
      <c r="G6" s="14">
        <v>92</v>
      </c>
      <c r="H6" s="14">
        <v>88</v>
      </c>
      <c r="I6" s="14">
        <v>82</v>
      </c>
      <c r="J6" s="14">
        <v>97</v>
      </c>
      <c r="K6" s="14">
        <v>95</v>
      </c>
      <c r="L6" s="14">
        <v>95</v>
      </c>
      <c r="M6" s="14">
        <v>87</v>
      </c>
      <c r="N6" s="14">
        <v>89</v>
      </c>
      <c r="O6" s="14">
        <v>95</v>
      </c>
      <c r="P6" s="14">
        <v>89</v>
      </c>
      <c r="Q6" s="14">
        <v>91</v>
      </c>
      <c r="R6" s="14">
        <v>92</v>
      </c>
      <c r="S6" s="14">
        <v>86</v>
      </c>
      <c r="T6" s="14">
        <v>93</v>
      </c>
      <c r="U6" s="14">
        <v>85</v>
      </c>
      <c r="V6" s="14"/>
      <c r="W6" s="14">
        <v>95</v>
      </c>
      <c r="X6" s="14"/>
      <c r="Y6" s="17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>
        <v>90.738095238095198</v>
      </c>
    </row>
    <row r="7" spans="1:37">
      <c r="A7" s="14">
        <v>6</v>
      </c>
      <c r="B7" s="37" t="s">
        <v>417</v>
      </c>
      <c r="C7" s="13" t="s">
        <v>426</v>
      </c>
      <c r="D7" s="12" t="s">
        <v>427</v>
      </c>
      <c r="E7" s="14">
        <v>92</v>
      </c>
      <c r="F7" s="14">
        <v>94</v>
      </c>
      <c r="G7" s="14">
        <v>95</v>
      </c>
      <c r="H7" s="14">
        <v>77</v>
      </c>
      <c r="I7" s="14">
        <v>84</v>
      </c>
      <c r="J7" s="14">
        <v>97</v>
      </c>
      <c r="K7" s="14">
        <v>98</v>
      </c>
      <c r="L7" s="14">
        <v>95</v>
      </c>
      <c r="M7" s="14">
        <v>88</v>
      </c>
      <c r="N7" s="14">
        <v>92</v>
      </c>
      <c r="O7" s="14">
        <v>95</v>
      </c>
      <c r="P7" s="14">
        <v>89</v>
      </c>
      <c r="Q7" s="14">
        <v>93</v>
      </c>
      <c r="R7" s="14">
        <v>92</v>
      </c>
      <c r="S7" s="14">
        <v>87</v>
      </c>
      <c r="T7" s="14">
        <v>91</v>
      </c>
      <c r="U7" s="14">
        <v>85</v>
      </c>
      <c r="V7" s="14"/>
      <c r="W7" s="14"/>
      <c r="X7" s="14">
        <v>89</v>
      </c>
      <c r="Y7" s="17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>
        <v>90.595238095238102</v>
      </c>
    </row>
    <row r="8" spans="1:37">
      <c r="A8" s="14">
        <v>7</v>
      </c>
      <c r="B8" s="37" t="s">
        <v>428</v>
      </c>
      <c r="C8" s="13" t="s">
        <v>429</v>
      </c>
      <c r="D8" s="12" t="s">
        <v>430</v>
      </c>
      <c r="E8" s="14">
        <v>90</v>
      </c>
      <c r="F8" s="14">
        <v>95</v>
      </c>
      <c r="G8" s="14">
        <v>86</v>
      </c>
      <c r="H8" s="14"/>
      <c r="I8" s="14">
        <v>87</v>
      </c>
      <c r="J8" s="14">
        <v>97</v>
      </c>
      <c r="K8" s="14">
        <v>93</v>
      </c>
      <c r="L8" s="14">
        <v>91</v>
      </c>
      <c r="M8" s="14">
        <v>84</v>
      </c>
      <c r="N8" s="14">
        <v>86</v>
      </c>
      <c r="O8" s="14">
        <v>92</v>
      </c>
      <c r="P8" s="14">
        <v>91</v>
      </c>
      <c r="Q8" s="14">
        <v>94</v>
      </c>
      <c r="R8" s="14">
        <v>91</v>
      </c>
      <c r="S8" s="14">
        <v>93</v>
      </c>
      <c r="T8" s="14">
        <v>90</v>
      </c>
      <c r="U8" s="14">
        <v>85</v>
      </c>
      <c r="V8" s="14">
        <v>88</v>
      </c>
      <c r="W8" s="14"/>
      <c r="X8" s="14"/>
      <c r="Y8" s="17"/>
      <c r="Z8" s="14"/>
      <c r="AA8" s="14"/>
      <c r="AB8" s="14"/>
      <c r="AC8" s="14"/>
      <c r="AD8" s="14"/>
      <c r="AE8" s="14">
        <v>96</v>
      </c>
      <c r="AF8" s="14"/>
      <c r="AG8" s="14"/>
      <c r="AH8" s="14"/>
      <c r="AI8" s="14"/>
      <c r="AJ8" s="14"/>
      <c r="AK8" s="14">
        <v>89.902439024390205</v>
      </c>
    </row>
    <row r="9" spans="1:37">
      <c r="A9" s="14">
        <v>8</v>
      </c>
      <c r="B9" s="37" t="s">
        <v>428</v>
      </c>
      <c r="C9" s="13" t="s">
        <v>431</v>
      </c>
      <c r="D9" s="12" t="s">
        <v>432</v>
      </c>
      <c r="E9" s="14">
        <v>92</v>
      </c>
      <c r="F9" s="14">
        <v>89</v>
      </c>
      <c r="G9" s="14">
        <v>93</v>
      </c>
      <c r="H9" s="14">
        <v>82</v>
      </c>
      <c r="I9" s="14">
        <v>78</v>
      </c>
      <c r="J9" s="14">
        <v>95</v>
      </c>
      <c r="K9" s="14">
        <v>96</v>
      </c>
      <c r="L9" s="14">
        <v>95</v>
      </c>
      <c r="M9" s="14">
        <v>87</v>
      </c>
      <c r="N9" s="14">
        <v>89</v>
      </c>
      <c r="O9" s="14">
        <v>97</v>
      </c>
      <c r="P9" s="14">
        <v>94</v>
      </c>
      <c r="Q9" s="14">
        <v>86</v>
      </c>
      <c r="R9" s="14">
        <v>87</v>
      </c>
      <c r="S9" s="14">
        <v>94</v>
      </c>
      <c r="T9" s="14">
        <v>93</v>
      </c>
      <c r="U9" s="14">
        <v>85</v>
      </c>
      <c r="V9" s="14"/>
      <c r="W9" s="14"/>
      <c r="X9" s="14">
        <v>90</v>
      </c>
      <c r="Y9" s="17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>
        <v>89.6666666666667</v>
      </c>
    </row>
    <row r="10" spans="1:37">
      <c r="A10" s="14">
        <v>9</v>
      </c>
      <c r="B10" s="37" t="s">
        <v>428</v>
      </c>
      <c r="C10" s="13" t="s">
        <v>433</v>
      </c>
      <c r="D10" s="12" t="s">
        <v>434</v>
      </c>
      <c r="E10" s="14">
        <v>92</v>
      </c>
      <c r="F10" s="14">
        <v>94</v>
      </c>
      <c r="G10" s="14">
        <v>93</v>
      </c>
      <c r="H10" s="14">
        <v>74</v>
      </c>
      <c r="I10" s="14">
        <v>69</v>
      </c>
      <c r="J10" s="14">
        <v>95</v>
      </c>
      <c r="K10" s="14">
        <v>96</v>
      </c>
      <c r="L10" s="14">
        <v>98</v>
      </c>
      <c r="M10" s="14">
        <v>92</v>
      </c>
      <c r="N10" s="14">
        <v>88</v>
      </c>
      <c r="O10" s="14">
        <v>94</v>
      </c>
      <c r="P10" s="14">
        <v>94</v>
      </c>
      <c r="Q10" s="14">
        <v>85</v>
      </c>
      <c r="R10" s="14">
        <v>92</v>
      </c>
      <c r="S10" s="14">
        <v>97</v>
      </c>
      <c r="T10" s="14">
        <v>92</v>
      </c>
      <c r="U10" s="14">
        <v>85</v>
      </c>
      <c r="V10" s="14"/>
      <c r="W10" s="14"/>
      <c r="X10" s="14">
        <v>93</v>
      </c>
      <c r="Y10" s="17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>
        <v>89.452380952380906</v>
      </c>
    </row>
    <row r="11" spans="1:37">
      <c r="A11" s="14">
        <v>10</v>
      </c>
      <c r="B11" s="37" t="s">
        <v>414</v>
      </c>
      <c r="C11" s="13" t="s">
        <v>435</v>
      </c>
      <c r="D11" s="12" t="s">
        <v>436</v>
      </c>
      <c r="E11" s="14">
        <v>91</v>
      </c>
      <c r="F11" s="14">
        <v>90</v>
      </c>
      <c r="G11" s="14">
        <v>89</v>
      </c>
      <c r="H11" s="14">
        <v>73</v>
      </c>
      <c r="I11" s="14">
        <v>77</v>
      </c>
      <c r="J11" s="14">
        <v>97</v>
      </c>
      <c r="K11" s="14">
        <v>93</v>
      </c>
      <c r="L11" s="14">
        <v>91</v>
      </c>
      <c r="M11" s="14">
        <v>84</v>
      </c>
      <c r="N11" s="14">
        <v>96</v>
      </c>
      <c r="O11" s="14">
        <v>93</v>
      </c>
      <c r="P11" s="14">
        <v>92</v>
      </c>
      <c r="Q11" s="14">
        <v>94</v>
      </c>
      <c r="R11" s="14">
        <v>94</v>
      </c>
      <c r="S11" s="14">
        <v>89</v>
      </c>
      <c r="T11" s="14">
        <v>91</v>
      </c>
      <c r="U11" s="14">
        <v>85</v>
      </c>
      <c r="V11" s="14"/>
      <c r="W11" s="14"/>
      <c r="X11" s="14">
        <v>90</v>
      </c>
      <c r="Y11" s="17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>
        <v>88.761904761904802</v>
      </c>
    </row>
    <row r="12" spans="1:37">
      <c r="A12" s="14">
        <v>11</v>
      </c>
      <c r="B12" s="37" t="s">
        <v>414</v>
      </c>
      <c r="C12" s="13" t="s">
        <v>437</v>
      </c>
      <c r="D12" s="12" t="s">
        <v>438</v>
      </c>
      <c r="E12" s="14">
        <v>91</v>
      </c>
      <c r="F12" s="14">
        <v>94</v>
      </c>
      <c r="G12" s="14">
        <v>94</v>
      </c>
      <c r="H12" s="14">
        <v>77</v>
      </c>
      <c r="I12" s="14">
        <v>79</v>
      </c>
      <c r="J12" s="14">
        <v>97</v>
      </c>
      <c r="K12" s="14">
        <v>93</v>
      </c>
      <c r="L12" s="14">
        <v>87</v>
      </c>
      <c r="M12" s="14">
        <v>80</v>
      </c>
      <c r="N12" s="14">
        <v>91</v>
      </c>
      <c r="O12" s="14">
        <v>94</v>
      </c>
      <c r="P12" s="14">
        <v>89</v>
      </c>
      <c r="Q12" s="14">
        <v>88</v>
      </c>
      <c r="R12" s="14">
        <v>91</v>
      </c>
      <c r="S12" s="14">
        <v>86</v>
      </c>
      <c r="T12" s="14">
        <v>93</v>
      </c>
      <c r="U12" s="14">
        <v>85</v>
      </c>
      <c r="V12" s="14"/>
      <c r="W12" s="14"/>
      <c r="X12" s="14">
        <v>90</v>
      </c>
      <c r="Y12" s="17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>
        <v>88.380952380952394</v>
      </c>
    </row>
    <row r="13" spans="1:37">
      <c r="A13" s="14">
        <v>12</v>
      </c>
      <c r="B13" s="37" t="s">
        <v>417</v>
      </c>
      <c r="C13" s="13" t="s">
        <v>439</v>
      </c>
      <c r="D13" s="12" t="s">
        <v>440</v>
      </c>
      <c r="E13" s="14">
        <v>91</v>
      </c>
      <c r="F13" s="14">
        <v>95</v>
      </c>
      <c r="G13" s="14">
        <v>94</v>
      </c>
      <c r="H13" s="14">
        <v>78</v>
      </c>
      <c r="I13" s="14">
        <v>68</v>
      </c>
      <c r="J13" s="14">
        <v>97</v>
      </c>
      <c r="K13" s="14">
        <v>91</v>
      </c>
      <c r="L13" s="14">
        <v>96</v>
      </c>
      <c r="M13" s="14">
        <v>85</v>
      </c>
      <c r="N13" s="14">
        <v>88</v>
      </c>
      <c r="O13" s="14">
        <v>95</v>
      </c>
      <c r="P13" s="14">
        <v>91</v>
      </c>
      <c r="Q13" s="14">
        <v>92</v>
      </c>
      <c r="R13" s="14">
        <v>88</v>
      </c>
      <c r="S13" s="14">
        <v>91</v>
      </c>
      <c r="T13" s="14">
        <v>90</v>
      </c>
      <c r="U13" s="14">
        <v>85</v>
      </c>
      <c r="V13" s="14"/>
      <c r="W13" s="14"/>
      <c r="X13" s="14">
        <v>90</v>
      </c>
      <c r="Y13" s="17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>
        <v>88.3333333333333</v>
      </c>
    </row>
    <row r="14" spans="1:37">
      <c r="A14" s="14">
        <v>13</v>
      </c>
      <c r="B14" s="37" t="s">
        <v>428</v>
      </c>
      <c r="C14" s="13" t="s">
        <v>441</v>
      </c>
      <c r="D14" s="12" t="s">
        <v>442</v>
      </c>
      <c r="E14" s="14">
        <v>91</v>
      </c>
      <c r="F14" s="14">
        <v>86</v>
      </c>
      <c r="G14" s="14">
        <v>87</v>
      </c>
      <c r="H14" s="14">
        <v>77</v>
      </c>
      <c r="I14" s="14">
        <v>77</v>
      </c>
      <c r="J14" s="14">
        <v>97</v>
      </c>
      <c r="K14" s="14">
        <v>96</v>
      </c>
      <c r="L14" s="14">
        <v>90</v>
      </c>
      <c r="M14" s="14">
        <v>88</v>
      </c>
      <c r="N14" s="14">
        <v>89</v>
      </c>
      <c r="O14" s="14">
        <v>95</v>
      </c>
      <c r="P14" s="14">
        <v>88</v>
      </c>
      <c r="Q14" s="14">
        <v>87</v>
      </c>
      <c r="R14" s="14">
        <v>89</v>
      </c>
      <c r="S14" s="14">
        <v>89</v>
      </c>
      <c r="T14" s="14">
        <v>90</v>
      </c>
      <c r="U14" s="14">
        <v>95</v>
      </c>
      <c r="V14" s="14"/>
      <c r="W14" s="14"/>
      <c r="X14" s="14">
        <v>86</v>
      </c>
      <c r="Y14" s="17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>
        <v>88.095238095238102</v>
      </c>
    </row>
    <row r="15" spans="1:37">
      <c r="A15" s="14">
        <v>14</v>
      </c>
      <c r="B15" s="37" t="s">
        <v>414</v>
      </c>
      <c r="C15" s="13" t="s">
        <v>443</v>
      </c>
      <c r="D15" s="12" t="s">
        <v>444</v>
      </c>
      <c r="E15" s="14">
        <v>89</v>
      </c>
      <c r="F15" s="14">
        <v>94</v>
      </c>
      <c r="G15" s="14">
        <v>92</v>
      </c>
      <c r="H15" s="14">
        <v>78</v>
      </c>
      <c r="I15" s="14">
        <v>82</v>
      </c>
      <c r="J15" s="14">
        <v>97</v>
      </c>
      <c r="K15" s="14">
        <v>90</v>
      </c>
      <c r="L15" s="14">
        <v>85</v>
      </c>
      <c r="M15" s="14">
        <v>81</v>
      </c>
      <c r="N15" s="14">
        <v>86</v>
      </c>
      <c r="O15" s="14">
        <v>94</v>
      </c>
      <c r="P15" s="14">
        <v>91</v>
      </c>
      <c r="Q15" s="14">
        <v>94</v>
      </c>
      <c r="R15" s="14">
        <v>88</v>
      </c>
      <c r="S15" s="14">
        <v>90</v>
      </c>
      <c r="T15" s="14">
        <v>91</v>
      </c>
      <c r="U15" s="14">
        <v>85</v>
      </c>
      <c r="V15" s="14"/>
      <c r="W15" s="14"/>
      <c r="X15" s="14">
        <v>83</v>
      </c>
      <c r="Y15" s="17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>
        <v>87.619047619047606</v>
      </c>
    </row>
    <row r="16" spans="1:37">
      <c r="A16" s="14">
        <v>15</v>
      </c>
      <c r="B16" s="37" t="s">
        <v>414</v>
      </c>
      <c r="C16" s="13" t="s">
        <v>445</v>
      </c>
      <c r="D16" s="12" t="s">
        <v>446</v>
      </c>
      <c r="E16" s="14">
        <v>92</v>
      </c>
      <c r="F16" s="14">
        <v>93</v>
      </c>
      <c r="G16" s="14">
        <v>87</v>
      </c>
      <c r="H16" s="14">
        <v>84</v>
      </c>
      <c r="I16" s="14">
        <v>81</v>
      </c>
      <c r="J16" s="14">
        <v>97</v>
      </c>
      <c r="K16" s="14">
        <v>90</v>
      </c>
      <c r="L16" s="14">
        <v>87</v>
      </c>
      <c r="M16" s="14">
        <v>76</v>
      </c>
      <c r="N16" s="14">
        <v>83</v>
      </c>
      <c r="O16" s="14">
        <v>96</v>
      </c>
      <c r="P16" s="14">
        <v>89</v>
      </c>
      <c r="Q16" s="14">
        <v>84</v>
      </c>
      <c r="R16" s="14">
        <v>89</v>
      </c>
      <c r="S16" s="14">
        <v>89</v>
      </c>
      <c r="T16" s="14">
        <v>92</v>
      </c>
      <c r="U16" s="14">
        <v>85</v>
      </c>
      <c r="V16" s="14"/>
      <c r="W16" s="14">
        <v>96</v>
      </c>
      <c r="X16" s="14"/>
      <c r="Y16" s="17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>
        <v>87.547619047619094</v>
      </c>
    </row>
    <row r="17" spans="1:37">
      <c r="A17" s="14">
        <v>16</v>
      </c>
      <c r="B17" s="37" t="s">
        <v>428</v>
      </c>
      <c r="C17" s="13" t="s">
        <v>447</v>
      </c>
      <c r="D17" s="12" t="s">
        <v>448</v>
      </c>
      <c r="E17" s="14">
        <v>91</v>
      </c>
      <c r="F17" s="14">
        <v>92</v>
      </c>
      <c r="G17" s="14">
        <v>80</v>
      </c>
      <c r="H17" s="14">
        <v>69</v>
      </c>
      <c r="I17" s="14">
        <v>83</v>
      </c>
      <c r="J17" s="14">
        <v>97</v>
      </c>
      <c r="K17" s="14">
        <v>94</v>
      </c>
      <c r="L17" s="14">
        <v>94</v>
      </c>
      <c r="M17" s="14">
        <v>84</v>
      </c>
      <c r="N17" s="14">
        <v>91</v>
      </c>
      <c r="O17" s="14">
        <v>91</v>
      </c>
      <c r="P17" s="14">
        <v>87</v>
      </c>
      <c r="Q17" s="14">
        <v>88</v>
      </c>
      <c r="R17" s="14">
        <v>93</v>
      </c>
      <c r="S17" s="14">
        <v>91</v>
      </c>
      <c r="T17" s="14">
        <v>91</v>
      </c>
      <c r="U17" s="14">
        <v>95</v>
      </c>
      <c r="V17" s="14">
        <v>81</v>
      </c>
      <c r="W17" s="14"/>
      <c r="X17" s="14"/>
      <c r="Y17" s="17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>
        <v>87.476190476190496</v>
      </c>
    </row>
    <row r="18" spans="1:37">
      <c r="A18" s="14">
        <v>17</v>
      </c>
      <c r="B18" s="37" t="s">
        <v>417</v>
      </c>
      <c r="C18" s="13" t="s">
        <v>449</v>
      </c>
      <c r="D18" s="12" t="s">
        <v>450</v>
      </c>
      <c r="E18" s="14">
        <v>91</v>
      </c>
      <c r="F18" s="14">
        <v>92</v>
      </c>
      <c r="G18" s="14">
        <v>87</v>
      </c>
      <c r="H18" s="14">
        <v>83</v>
      </c>
      <c r="I18" s="14">
        <v>70</v>
      </c>
      <c r="J18" s="14">
        <v>97</v>
      </c>
      <c r="K18" s="14">
        <v>85.69</v>
      </c>
      <c r="L18" s="14">
        <v>96</v>
      </c>
      <c r="M18" s="14">
        <v>90</v>
      </c>
      <c r="N18" s="14">
        <v>87</v>
      </c>
      <c r="O18" s="14">
        <v>92</v>
      </c>
      <c r="P18" s="14">
        <v>93</v>
      </c>
      <c r="Q18" s="14">
        <v>82</v>
      </c>
      <c r="R18" s="14">
        <v>91</v>
      </c>
      <c r="S18" s="14">
        <v>96</v>
      </c>
      <c r="T18" s="14">
        <v>92</v>
      </c>
      <c r="U18" s="14">
        <v>85</v>
      </c>
      <c r="V18" s="14">
        <v>85</v>
      </c>
      <c r="W18" s="14"/>
      <c r="X18" s="14"/>
      <c r="Y18" s="17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>
        <v>87.375238095238103</v>
      </c>
    </row>
    <row r="19" spans="1:37">
      <c r="A19" s="14">
        <v>18</v>
      </c>
      <c r="B19" s="37" t="s">
        <v>428</v>
      </c>
      <c r="C19" s="13" t="s">
        <v>451</v>
      </c>
      <c r="D19" s="12" t="s">
        <v>452</v>
      </c>
      <c r="E19" s="14">
        <v>89</v>
      </c>
      <c r="F19" s="14">
        <v>89</v>
      </c>
      <c r="G19" s="14">
        <v>90</v>
      </c>
      <c r="H19" s="14">
        <v>77</v>
      </c>
      <c r="I19" s="14">
        <v>70</v>
      </c>
      <c r="J19" s="14">
        <v>92</v>
      </c>
      <c r="K19" s="14">
        <v>97</v>
      </c>
      <c r="L19" s="14">
        <v>92</v>
      </c>
      <c r="M19" s="14">
        <v>80</v>
      </c>
      <c r="N19" s="14">
        <v>87</v>
      </c>
      <c r="O19" s="14">
        <v>94</v>
      </c>
      <c r="P19" s="14">
        <v>91</v>
      </c>
      <c r="Q19" s="14">
        <v>78</v>
      </c>
      <c r="R19" s="14">
        <v>88</v>
      </c>
      <c r="S19" s="14">
        <v>96</v>
      </c>
      <c r="T19" s="14">
        <v>89</v>
      </c>
      <c r="U19" s="14">
        <v>85</v>
      </c>
      <c r="V19" s="14">
        <v>87</v>
      </c>
      <c r="W19" s="14"/>
      <c r="X19" s="14"/>
      <c r="Y19" s="17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>
        <v>87</v>
      </c>
    </row>
    <row r="20" spans="1:37">
      <c r="A20" s="14">
        <v>19</v>
      </c>
      <c r="B20" s="37" t="s">
        <v>417</v>
      </c>
      <c r="C20" s="13" t="s">
        <v>453</v>
      </c>
      <c r="D20" s="12" t="s">
        <v>454</v>
      </c>
      <c r="E20" s="14">
        <v>95</v>
      </c>
      <c r="F20" s="14">
        <v>96</v>
      </c>
      <c r="G20" s="14">
        <v>78</v>
      </c>
      <c r="H20" s="14">
        <v>80</v>
      </c>
      <c r="I20" s="14">
        <v>71</v>
      </c>
      <c r="J20" s="14">
        <v>94</v>
      </c>
      <c r="K20" s="14">
        <v>90.36</v>
      </c>
      <c r="L20" s="14">
        <v>98</v>
      </c>
      <c r="M20" s="14">
        <v>83</v>
      </c>
      <c r="N20" s="14">
        <v>86</v>
      </c>
      <c r="O20" s="14">
        <v>93</v>
      </c>
      <c r="P20" s="14">
        <v>86</v>
      </c>
      <c r="Q20" s="14">
        <v>85</v>
      </c>
      <c r="R20" s="14">
        <v>86</v>
      </c>
      <c r="S20" s="14">
        <v>89</v>
      </c>
      <c r="T20" s="14">
        <v>90</v>
      </c>
      <c r="U20" s="14">
        <v>85</v>
      </c>
      <c r="V20" s="14"/>
      <c r="W20" s="14"/>
      <c r="X20" s="14"/>
      <c r="Y20" s="17">
        <v>96</v>
      </c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>
        <v>86.772380952380999</v>
      </c>
    </row>
    <row r="21" spans="1:37">
      <c r="A21" s="14">
        <v>20</v>
      </c>
      <c r="B21" s="37" t="s">
        <v>417</v>
      </c>
      <c r="C21" s="13" t="s">
        <v>455</v>
      </c>
      <c r="D21" s="12" t="s">
        <v>456</v>
      </c>
      <c r="E21" s="14">
        <v>86</v>
      </c>
      <c r="F21" s="14">
        <v>91</v>
      </c>
      <c r="G21" s="14">
        <v>85</v>
      </c>
      <c r="H21" s="14">
        <v>77</v>
      </c>
      <c r="I21" s="14">
        <v>68</v>
      </c>
      <c r="J21" s="14">
        <v>96</v>
      </c>
      <c r="K21" s="14">
        <v>94</v>
      </c>
      <c r="L21" s="14">
        <v>95</v>
      </c>
      <c r="M21" s="14">
        <v>79</v>
      </c>
      <c r="N21" s="14">
        <v>94</v>
      </c>
      <c r="O21" s="14">
        <v>92</v>
      </c>
      <c r="P21" s="14">
        <v>82</v>
      </c>
      <c r="Q21" s="14">
        <v>86</v>
      </c>
      <c r="R21" s="14">
        <v>88</v>
      </c>
      <c r="S21" s="14">
        <v>91</v>
      </c>
      <c r="T21" s="14">
        <v>91</v>
      </c>
      <c r="U21" s="14">
        <v>85</v>
      </c>
      <c r="V21" s="14"/>
      <c r="W21" s="14"/>
      <c r="X21" s="14">
        <v>91</v>
      </c>
      <c r="Y21" s="17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>
        <v>86.309523809523796</v>
      </c>
    </row>
    <row r="22" spans="1:37">
      <c r="A22" s="14">
        <v>21</v>
      </c>
      <c r="B22" s="37" t="s">
        <v>414</v>
      </c>
      <c r="C22" s="13" t="s">
        <v>457</v>
      </c>
      <c r="D22" s="12" t="s">
        <v>458</v>
      </c>
      <c r="E22" s="14">
        <v>91</v>
      </c>
      <c r="F22" s="14">
        <v>95</v>
      </c>
      <c r="G22" s="14">
        <v>87</v>
      </c>
      <c r="H22" s="14">
        <v>70</v>
      </c>
      <c r="I22" s="14">
        <v>72</v>
      </c>
      <c r="J22" s="14">
        <v>97</v>
      </c>
      <c r="K22" s="14">
        <v>94</v>
      </c>
      <c r="L22" s="14">
        <v>93</v>
      </c>
      <c r="M22" s="14">
        <v>83</v>
      </c>
      <c r="N22" s="14">
        <v>86</v>
      </c>
      <c r="O22" s="14">
        <v>92</v>
      </c>
      <c r="P22" s="14">
        <v>91</v>
      </c>
      <c r="Q22" s="14">
        <v>77</v>
      </c>
      <c r="R22" s="14">
        <v>88</v>
      </c>
      <c r="S22" s="14">
        <v>89</v>
      </c>
      <c r="T22" s="14">
        <v>93</v>
      </c>
      <c r="U22" s="14">
        <v>85</v>
      </c>
      <c r="V22" s="14"/>
      <c r="W22" s="14"/>
      <c r="X22" s="14">
        <v>89</v>
      </c>
      <c r="Y22" s="17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>
        <v>86.285714285714306</v>
      </c>
    </row>
    <row r="23" spans="1:37">
      <c r="A23" s="14">
        <v>22</v>
      </c>
      <c r="B23" s="37" t="s">
        <v>417</v>
      </c>
      <c r="C23" s="13" t="s">
        <v>459</v>
      </c>
      <c r="D23" s="12" t="s">
        <v>460</v>
      </c>
      <c r="E23" s="14">
        <v>88</v>
      </c>
      <c r="F23" s="14">
        <v>89</v>
      </c>
      <c r="G23" s="14">
        <v>83</v>
      </c>
      <c r="H23" s="14">
        <v>80</v>
      </c>
      <c r="I23" s="14">
        <v>76</v>
      </c>
      <c r="J23" s="14">
        <v>97</v>
      </c>
      <c r="K23" s="14">
        <v>91</v>
      </c>
      <c r="L23" s="14">
        <v>95</v>
      </c>
      <c r="M23" s="14">
        <v>81</v>
      </c>
      <c r="N23" s="14">
        <v>87</v>
      </c>
      <c r="O23" s="14">
        <v>96</v>
      </c>
      <c r="P23" s="14">
        <v>84</v>
      </c>
      <c r="Q23" s="14">
        <v>86</v>
      </c>
      <c r="R23" s="14">
        <v>83</v>
      </c>
      <c r="S23" s="14">
        <v>83</v>
      </c>
      <c r="T23" s="14">
        <v>91</v>
      </c>
      <c r="U23" s="14">
        <v>85</v>
      </c>
      <c r="V23" s="14"/>
      <c r="W23" s="14"/>
      <c r="X23" s="14">
        <v>92</v>
      </c>
      <c r="Y23" s="17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>
        <v>85.904761904761898</v>
      </c>
    </row>
    <row r="24" spans="1:37">
      <c r="A24" s="14">
        <v>23</v>
      </c>
      <c r="B24" s="37" t="s">
        <v>414</v>
      </c>
      <c r="C24" s="13" t="s">
        <v>461</v>
      </c>
      <c r="D24" s="12" t="s">
        <v>462</v>
      </c>
      <c r="E24" s="14">
        <v>90</v>
      </c>
      <c r="F24" s="14">
        <v>83</v>
      </c>
      <c r="G24" s="14">
        <v>83</v>
      </c>
      <c r="H24" s="14">
        <v>74</v>
      </c>
      <c r="I24" s="14">
        <v>81</v>
      </c>
      <c r="J24" s="14">
        <v>97</v>
      </c>
      <c r="K24" s="14">
        <v>79</v>
      </c>
      <c r="L24" s="14">
        <v>91</v>
      </c>
      <c r="M24" s="14">
        <v>84</v>
      </c>
      <c r="N24" s="14">
        <v>86</v>
      </c>
      <c r="O24" s="14">
        <v>95</v>
      </c>
      <c r="P24" s="14">
        <v>89</v>
      </c>
      <c r="Q24" s="14">
        <v>93</v>
      </c>
      <c r="R24" s="14">
        <v>88</v>
      </c>
      <c r="S24" s="14">
        <v>91</v>
      </c>
      <c r="T24" s="14">
        <v>93</v>
      </c>
      <c r="U24" s="14">
        <v>95</v>
      </c>
      <c r="V24" s="14"/>
      <c r="W24" s="14"/>
      <c r="X24" s="14"/>
      <c r="Y24" s="17">
        <v>71</v>
      </c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>
        <v>85.214285714285694</v>
      </c>
    </row>
    <row r="25" spans="1:37">
      <c r="A25" s="14">
        <v>24</v>
      </c>
      <c r="B25" s="37" t="s">
        <v>414</v>
      </c>
      <c r="C25" s="13" t="s">
        <v>463</v>
      </c>
      <c r="D25" s="12" t="s">
        <v>464</v>
      </c>
      <c r="E25" s="14">
        <v>86</v>
      </c>
      <c r="F25" s="14">
        <v>91</v>
      </c>
      <c r="G25" s="14">
        <v>86</v>
      </c>
      <c r="H25" s="14">
        <v>80</v>
      </c>
      <c r="I25" s="14">
        <v>76</v>
      </c>
      <c r="J25" s="14">
        <v>96</v>
      </c>
      <c r="K25" s="14">
        <v>94</v>
      </c>
      <c r="L25" s="14">
        <v>85</v>
      </c>
      <c r="M25" s="14">
        <v>71</v>
      </c>
      <c r="N25" s="14">
        <v>81</v>
      </c>
      <c r="O25" s="14">
        <v>88</v>
      </c>
      <c r="P25" s="14">
        <v>92</v>
      </c>
      <c r="Q25" s="14">
        <v>75</v>
      </c>
      <c r="R25" s="14">
        <v>93</v>
      </c>
      <c r="S25" s="14">
        <v>85</v>
      </c>
      <c r="T25" s="14">
        <v>92</v>
      </c>
      <c r="U25" s="14">
        <v>85</v>
      </c>
      <c r="V25" s="14"/>
      <c r="W25" s="14"/>
      <c r="X25" s="14">
        <v>88</v>
      </c>
      <c r="Y25" s="17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>
        <v>85.095238095238102</v>
      </c>
    </row>
    <row r="26" spans="1:37">
      <c r="A26" s="14">
        <v>25</v>
      </c>
      <c r="B26" s="37" t="s">
        <v>414</v>
      </c>
      <c r="C26" s="13" t="s">
        <v>465</v>
      </c>
      <c r="D26" s="12" t="s">
        <v>466</v>
      </c>
      <c r="E26" s="14">
        <v>89</v>
      </c>
      <c r="F26" s="14">
        <v>83</v>
      </c>
      <c r="G26" s="14">
        <v>82</v>
      </c>
      <c r="H26" s="14">
        <v>78</v>
      </c>
      <c r="I26" s="14">
        <v>74</v>
      </c>
      <c r="J26" s="14">
        <v>97</v>
      </c>
      <c r="K26" s="14">
        <v>96</v>
      </c>
      <c r="L26" s="14">
        <v>93</v>
      </c>
      <c r="M26" s="14">
        <v>82</v>
      </c>
      <c r="N26" s="14">
        <v>82</v>
      </c>
      <c r="O26" s="14">
        <v>83</v>
      </c>
      <c r="P26" s="14">
        <v>89</v>
      </c>
      <c r="Q26" s="14">
        <v>82</v>
      </c>
      <c r="R26" s="14">
        <v>90</v>
      </c>
      <c r="S26" s="14">
        <v>91</v>
      </c>
      <c r="T26" s="14">
        <v>90</v>
      </c>
      <c r="U26" s="14">
        <v>85</v>
      </c>
      <c r="V26" s="14"/>
      <c r="W26" s="14">
        <v>81</v>
      </c>
      <c r="X26" s="14"/>
      <c r="Y26" s="17"/>
      <c r="Z26" s="14"/>
      <c r="AA26" s="14"/>
      <c r="AB26" s="14"/>
      <c r="AC26" s="14"/>
      <c r="AD26" s="14"/>
      <c r="AE26" s="14">
        <v>80</v>
      </c>
      <c r="AF26" s="14"/>
      <c r="AG26" s="14"/>
      <c r="AH26" s="14"/>
      <c r="AI26" s="14"/>
      <c r="AJ26" s="14"/>
      <c r="AK26" s="14">
        <v>85.069767441860506</v>
      </c>
    </row>
    <row r="27" spans="1:37">
      <c r="A27" s="14">
        <v>26</v>
      </c>
      <c r="B27" s="37" t="s">
        <v>414</v>
      </c>
      <c r="C27" s="13" t="s">
        <v>467</v>
      </c>
      <c r="D27" s="12" t="s">
        <v>468</v>
      </c>
      <c r="E27" s="14">
        <v>85</v>
      </c>
      <c r="F27" s="14">
        <v>84</v>
      </c>
      <c r="G27" s="14">
        <v>72</v>
      </c>
      <c r="H27" s="14">
        <v>72</v>
      </c>
      <c r="I27" s="14">
        <v>89</v>
      </c>
      <c r="J27" s="14">
        <v>97</v>
      </c>
      <c r="K27" s="14">
        <v>86</v>
      </c>
      <c r="L27" s="14">
        <v>83</v>
      </c>
      <c r="M27" s="14">
        <v>80</v>
      </c>
      <c r="N27" s="14">
        <v>92</v>
      </c>
      <c r="O27" s="14">
        <v>88</v>
      </c>
      <c r="P27" s="14">
        <v>89</v>
      </c>
      <c r="Q27" s="14">
        <v>92</v>
      </c>
      <c r="R27" s="14">
        <v>90</v>
      </c>
      <c r="S27" s="14">
        <v>89</v>
      </c>
      <c r="T27" s="14">
        <v>93</v>
      </c>
      <c r="U27" s="14">
        <v>95</v>
      </c>
      <c r="V27" s="14">
        <v>76</v>
      </c>
      <c r="W27" s="14"/>
      <c r="X27" s="14"/>
      <c r="Y27" s="17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>
        <v>84.595238095238102</v>
      </c>
    </row>
    <row r="28" spans="1:37">
      <c r="A28" s="14">
        <v>27</v>
      </c>
      <c r="B28" s="37" t="s">
        <v>417</v>
      </c>
      <c r="C28" s="13" t="s">
        <v>469</v>
      </c>
      <c r="D28" s="12" t="s">
        <v>470</v>
      </c>
      <c r="E28" s="14">
        <v>87</v>
      </c>
      <c r="F28" s="14">
        <v>87</v>
      </c>
      <c r="G28" s="14">
        <v>84</v>
      </c>
      <c r="H28" s="14">
        <v>74</v>
      </c>
      <c r="I28" s="14">
        <v>74</v>
      </c>
      <c r="J28" s="14">
        <v>94</v>
      </c>
      <c r="K28" s="14">
        <v>90</v>
      </c>
      <c r="L28" s="14">
        <v>86</v>
      </c>
      <c r="M28" s="14">
        <v>84</v>
      </c>
      <c r="N28" s="14">
        <v>82</v>
      </c>
      <c r="O28" s="14">
        <v>91</v>
      </c>
      <c r="P28" s="14">
        <v>88</v>
      </c>
      <c r="Q28" s="14">
        <v>75</v>
      </c>
      <c r="R28" s="14">
        <v>89</v>
      </c>
      <c r="S28" s="14">
        <v>91</v>
      </c>
      <c r="T28" s="14">
        <v>93</v>
      </c>
      <c r="U28" s="14">
        <v>85</v>
      </c>
      <c r="V28" s="14">
        <v>83</v>
      </c>
      <c r="W28" s="14"/>
      <c r="X28" s="14"/>
      <c r="Y28" s="17"/>
      <c r="Z28" s="14"/>
      <c r="AA28" s="14"/>
      <c r="AB28" s="14"/>
      <c r="AC28" s="14"/>
      <c r="AD28" s="14"/>
      <c r="AE28" s="14">
        <v>87</v>
      </c>
      <c r="AF28" s="14"/>
      <c r="AG28" s="14"/>
      <c r="AH28" s="14"/>
      <c r="AI28" s="14"/>
      <c r="AJ28" s="14"/>
      <c r="AK28" s="14">
        <v>84.431818181818201</v>
      </c>
    </row>
    <row r="29" spans="1:37">
      <c r="A29" s="14">
        <v>28</v>
      </c>
      <c r="B29" s="37" t="s">
        <v>428</v>
      </c>
      <c r="C29" s="13" t="s">
        <v>471</v>
      </c>
      <c r="D29" s="12" t="s">
        <v>472</v>
      </c>
      <c r="E29" s="14">
        <v>86</v>
      </c>
      <c r="F29" s="14">
        <v>89</v>
      </c>
      <c r="G29" s="14">
        <v>77</v>
      </c>
      <c r="H29" s="14">
        <v>69</v>
      </c>
      <c r="I29" s="14">
        <v>78</v>
      </c>
      <c r="J29" s="14">
        <v>97</v>
      </c>
      <c r="K29" s="14">
        <v>86</v>
      </c>
      <c r="L29" s="14">
        <v>86</v>
      </c>
      <c r="M29" s="14">
        <v>79</v>
      </c>
      <c r="N29" s="14">
        <v>83</v>
      </c>
      <c r="O29" s="14">
        <v>93</v>
      </c>
      <c r="P29" s="14">
        <v>87</v>
      </c>
      <c r="Q29" s="14">
        <v>94</v>
      </c>
      <c r="R29" s="14">
        <v>92</v>
      </c>
      <c r="S29" s="14">
        <v>93</v>
      </c>
      <c r="T29" s="14">
        <v>91</v>
      </c>
      <c r="U29" s="14">
        <v>85</v>
      </c>
      <c r="V29" s="14"/>
      <c r="W29" s="14"/>
      <c r="X29" s="14"/>
      <c r="Y29" s="17">
        <v>85</v>
      </c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>
        <v>84.380952380952394</v>
      </c>
    </row>
    <row r="30" spans="1:37">
      <c r="A30" s="14">
        <v>29</v>
      </c>
      <c r="B30" s="37" t="s">
        <v>428</v>
      </c>
      <c r="C30" s="13" t="s">
        <v>473</v>
      </c>
      <c r="D30" s="12" t="s">
        <v>474</v>
      </c>
      <c r="E30" s="14">
        <v>86</v>
      </c>
      <c r="F30" s="14">
        <v>82</v>
      </c>
      <c r="G30" s="14">
        <v>83</v>
      </c>
      <c r="H30" s="14">
        <v>74</v>
      </c>
      <c r="I30" s="14">
        <v>77</v>
      </c>
      <c r="J30" s="14">
        <v>96</v>
      </c>
      <c r="K30" s="14">
        <v>95</v>
      </c>
      <c r="L30" s="14">
        <v>94</v>
      </c>
      <c r="M30" s="14">
        <v>78</v>
      </c>
      <c r="N30" s="14">
        <v>77</v>
      </c>
      <c r="O30" s="14">
        <v>87</v>
      </c>
      <c r="P30" s="14">
        <v>87</v>
      </c>
      <c r="Q30" s="14">
        <v>87</v>
      </c>
      <c r="R30" s="14">
        <v>90</v>
      </c>
      <c r="S30" s="14">
        <v>84</v>
      </c>
      <c r="T30" s="14">
        <v>91</v>
      </c>
      <c r="U30" s="14">
        <v>85</v>
      </c>
      <c r="V30" s="14">
        <v>81</v>
      </c>
      <c r="W30" s="14"/>
      <c r="X30" s="14"/>
      <c r="Y30" s="17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>
        <v>84.285714285714306</v>
      </c>
    </row>
    <row r="31" spans="1:37">
      <c r="A31" s="14">
        <v>30</v>
      </c>
      <c r="B31" s="37" t="s">
        <v>417</v>
      </c>
      <c r="C31" s="13" t="s">
        <v>475</v>
      </c>
      <c r="D31" s="12" t="s">
        <v>476</v>
      </c>
      <c r="E31" s="14">
        <v>85</v>
      </c>
      <c r="F31" s="14">
        <v>89</v>
      </c>
      <c r="G31" s="14">
        <v>84</v>
      </c>
      <c r="H31" s="14">
        <v>80</v>
      </c>
      <c r="I31" s="14">
        <v>81</v>
      </c>
      <c r="J31" s="14">
        <v>94</v>
      </c>
      <c r="K31" s="14">
        <v>88</v>
      </c>
      <c r="L31" s="14">
        <v>83</v>
      </c>
      <c r="M31" s="14">
        <v>81</v>
      </c>
      <c r="N31" s="14">
        <v>84</v>
      </c>
      <c r="O31" s="14">
        <v>87</v>
      </c>
      <c r="P31" s="14">
        <v>83</v>
      </c>
      <c r="Q31" s="14">
        <v>76</v>
      </c>
      <c r="R31" s="14">
        <v>80</v>
      </c>
      <c r="S31" s="14">
        <v>89</v>
      </c>
      <c r="T31" s="14">
        <v>90</v>
      </c>
      <c r="U31" s="14">
        <v>85</v>
      </c>
      <c r="V31" s="14"/>
      <c r="W31" s="14">
        <v>88</v>
      </c>
      <c r="X31" s="14"/>
      <c r="Y31" s="17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>
        <v>83.928571428571402</v>
      </c>
    </row>
    <row r="32" spans="1:37" ht="12.95" customHeight="1">
      <c r="A32" s="14">
        <v>31</v>
      </c>
      <c r="B32" s="37" t="s">
        <v>414</v>
      </c>
      <c r="C32" s="13" t="s">
        <v>477</v>
      </c>
      <c r="D32" s="12" t="s">
        <v>478</v>
      </c>
      <c r="E32" s="14">
        <v>86</v>
      </c>
      <c r="F32" s="14">
        <v>89</v>
      </c>
      <c r="G32" s="14">
        <v>93</v>
      </c>
      <c r="H32" s="14">
        <v>62</v>
      </c>
      <c r="I32" s="14">
        <v>69</v>
      </c>
      <c r="J32" s="14">
        <v>97</v>
      </c>
      <c r="K32" s="14">
        <v>89</v>
      </c>
      <c r="L32" s="14">
        <v>79</v>
      </c>
      <c r="M32" s="14">
        <v>81</v>
      </c>
      <c r="N32" s="14">
        <v>84</v>
      </c>
      <c r="O32" s="14">
        <v>86</v>
      </c>
      <c r="P32" s="14">
        <v>92</v>
      </c>
      <c r="Q32" s="14">
        <v>84</v>
      </c>
      <c r="R32" s="14">
        <v>84</v>
      </c>
      <c r="S32" s="14">
        <v>91</v>
      </c>
      <c r="T32" s="14">
        <v>93</v>
      </c>
      <c r="U32" s="14">
        <v>85</v>
      </c>
      <c r="V32" s="14"/>
      <c r="W32" s="14"/>
      <c r="X32" s="14">
        <v>90</v>
      </c>
      <c r="Y32" s="17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>
        <v>83.880952380952394</v>
      </c>
    </row>
    <row r="33" spans="1:37">
      <c r="A33" s="14">
        <v>32</v>
      </c>
      <c r="B33" s="37" t="s">
        <v>428</v>
      </c>
      <c r="C33" s="13" t="s">
        <v>479</v>
      </c>
      <c r="D33" s="12" t="s">
        <v>480</v>
      </c>
      <c r="E33" s="14">
        <v>80</v>
      </c>
      <c r="F33" s="14">
        <v>93</v>
      </c>
      <c r="G33" s="14">
        <v>88</v>
      </c>
      <c r="H33" s="14">
        <v>71</v>
      </c>
      <c r="I33" s="14">
        <v>84</v>
      </c>
      <c r="J33" s="14">
        <v>94</v>
      </c>
      <c r="K33" s="14">
        <v>75</v>
      </c>
      <c r="L33" s="14">
        <v>75</v>
      </c>
      <c r="M33" s="14">
        <v>67</v>
      </c>
      <c r="N33" s="14">
        <v>80</v>
      </c>
      <c r="O33" s="14">
        <v>76</v>
      </c>
      <c r="P33" s="14">
        <v>81</v>
      </c>
      <c r="Q33" s="14">
        <v>74</v>
      </c>
      <c r="R33" s="14">
        <v>94</v>
      </c>
      <c r="S33" s="14">
        <v>90</v>
      </c>
      <c r="T33" s="14">
        <v>93</v>
      </c>
      <c r="U33" s="14">
        <v>85</v>
      </c>
      <c r="V33" s="14"/>
      <c r="W33" s="14">
        <v>71</v>
      </c>
      <c r="X33" s="14"/>
      <c r="Y33" s="17">
        <v>77</v>
      </c>
      <c r="Z33" s="14">
        <v>95</v>
      </c>
      <c r="AA33" s="14"/>
      <c r="AB33" s="14"/>
      <c r="AC33" s="14"/>
      <c r="AD33" s="14"/>
      <c r="AE33" s="14">
        <v>94</v>
      </c>
      <c r="AF33" s="14">
        <v>85</v>
      </c>
      <c r="AG33" s="14">
        <v>95</v>
      </c>
      <c r="AH33" s="14">
        <v>95</v>
      </c>
      <c r="AI33" s="14">
        <v>96</v>
      </c>
      <c r="AJ33" s="14">
        <v>96</v>
      </c>
      <c r="AK33" s="14">
        <v>83.383333333333297</v>
      </c>
    </row>
    <row r="34" spans="1:37">
      <c r="A34" s="14">
        <v>33</v>
      </c>
      <c r="B34" s="37" t="s">
        <v>428</v>
      </c>
      <c r="C34" s="13" t="s">
        <v>481</v>
      </c>
      <c r="D34" s="12" t="s">
        <v>482</v>
      </c>
      <c r="E34" s="14">
        <v>85</v>
      </c>
      <c r="F34" s="14">
        <v>84</v>
      </c>
      <c r="G34" s="14">
        <v>81</v>
      </c>
      <c r="H34" s="14">
        <v>63</v>
      </c>
      <c r="I34" s="14">
        <v>90</v>
      </c>
      <c r="J34" s="14">
        <v>97</v>
      </c>
      <c r="K34" s="14">
        <v>82</v>
      </c>
      <c r="L34" s="14">
        <v>81</v>
      </c>
      <c r="M34" s="14">
        <v>73</v>
      </c>
      <c r="N34" s="14">
        <v>85</v>
      </c>
      <c r="O34" s="14">
        <v>90</v>
      </c>
      <c r="P34" s="14">
        <v>77</v>
      </c>
      <c r="Q34" s="14">
        <v>78</v>
      </c>
      <c r="R34" s="14">
        <v>92</v>
      </c>
      <c r="S34" s="14">
        <v>89</v>
      </c>
      <c r="T34" s="14">
        <v>91</v>
      </c>
      <c r="U34" s="14">
        <v>95</v>
      </c>
      <c r="V34" s="14"/>
      <c r="W34" s="14"/>
      <c r="X34" s="14">
        <v>90</v>
      </c>
      <c r="Y34" s="17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>
        <v>83.238095238095198</v>
      </c>
    </row>
    <row r="35" spans="1:37">
      <c r="A35" s="14">
        <v>34</v>
      </c>
      <c r="B35" s="37" t="s">
        <v>428</v>
      </c>
      <c r="C35" s="13" t="s">
        <v>483</v>
      </c>
      <c r="D35" s="12" t="s">
        <v>484</v>
      </c>
      <c r="E35" s="14">
        <v>88</v>
      </c>
      <c r="F35" s="14">
        <v>90</v>
      </c>
      <c r="G35" s="14">
        <v>76</v>
      </c>
      <c r="H35" s="14">
        <v>71</v>
      </c>
      <c r="I35" s="14">
        <v>81</v>
      </c>
      <c r="J35" s="14">
        <v>97</v>
      </c>
      <c r="K35" s="14">
        <v>95</v>
      </c>
      <c r="L35" s="14">
        <v>87</v>
      </c>
      <c r="M35" s="14">
        <v>72</v>
      </c>
      <c r="N35" s="14">
        <v>88</v>
      </c>
      <c r="O35" s="14">
        <v>83</v>
      </c>
      <c r="P35" s="14">
        <v>94</v>
      </c>
      <c r="Q35" s="14">
        <v>73</v>
      </c>
      <c r="R35" s="14">
        <v>81</v>
      </c>
      <c r="S35" s="14">
        <v>79</v>
      </c>
      <c r="T35" s="14">
        <v>90</v>
      </c>
      <c r="U35" s="14">
        <v>85</v>
      </c>
      <c r="V35" s="14">
        <v>83</v>
      </c>
      <c r="W35" s="14"/>
      <c r="X35" s="14"/>
      <c r="Y35" s="17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>
        <v>83.119047619047606</v>
      </c>
    </row>
    <row r="36" spans="1:37">
      <c r="A36" s="14">
        <v>35</v>
      </c>
      <c r="B36" s="37" t="s">
        <v>417</v>
      </c>
      <c r="C36" s="13" t="s">
        <v>485</v>
      </c>
      <c r="D36" s="12" t="s">
        <v>486</v>
      </c>
      <c r="E36" s="14">
        <v>85</v>
      </c>
      <c r="F36" s="14">
        <v>79</v>
      </c>
      <c r="G36" s="14">
        <v>82</v>
      </c>
      <c r="H36" s="14">
        <v>79</v>
      </c>
      <c r="I36" s="14">
        <v>68</v>
      </c>
      <c r="J36" s="14">
        <v>97</v>
      </c>
      <c r="K36" s="14">
        <v>87</v>
      </c>
      <c r="L36" s="14">
        <v>88</v>
      </c>
      <c r="M36" s="14">
        <v>79</v>
      </c>
      <c r="N36" s="14">
        <v>89</v>
      </c>
      <c r="O36" s="14">
        <v>89</v>
      </c>
      <c r="P36" s="14">
        <v>82</v>
      </c>
      <c r="Q36" s="14">
        <v>78</v>
      </c>
      <c r="R36" s="14">
        <v>87</v>
      </c>
      <c r="S36" s="14">
        <v>81</v>
      </c>
      <c r="T36" s="14">
        <v>90</v>
      </c>
      <c r="U36" s="14">
        <v>85</v>
      </c>
      <c r="V36" s="14"/>
      <c r="W36" s="14"/>
      <c r="X36" s="14">
        <v>84</v>
      </c>
      <c r="Y36" s="17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>
        <v>82.738095238095198</v>
      </c>
    </row>
    <row r="37" spans="1:37">
      <c r="A37" s="14">
        <v>36</v>
      </c>
      <c r="B37" s="37" t="s">
        <v>417</v>
      </c>
      <c r="C37" s="13" t="s">
        <v>487</v>
      </c>
      <c r="D37" s="12" t="s">
        <v>488</v>
      </c>
      <c r="E37" s="14">
        <v>90</v>
      </c>
      <c r="F37" s="14">
        <v>83</v>
      </c>
      <c r="G37" s="14">
        <v>80</v>
      </c>
      <c r="H37" s="14">
        <v>72</v>
      </c>
      <c r="I37" s="14">
        <v>74</v>
      </c>
      <c r="J37" s="14">
        <v>97</v>
      </c>
      <c r="K37" s="14">
        <v>88</v>
      </c>
      <c r="L37" s="14">
        <v>83</v>
      </c>
      <c r="M37" s="14">
        <v>79</v>
      </c>
      <c r="N37" s="14">
        <v>76</v>
      </c>
      <c r="O37" s="14">
        <v>84</v>
      </c>
      <c r="P37" s="14">
        <v>87</v>
      </c>
      <c r="Q37" s="14">
        <v>77</v>
      </c>
      <c r="R37" s="14">
        <v>90</v>
      </c>
      <c r="S37" s="14">
        <v>87</v>
      </c>
      <c r="T37" s="14">
        <v>93</v>
      </c>
      <c r="U37" s="14">
        <v>85</v>
      </c>
      <c r="V37" s="14"/>
      <c r="W37" s="14"/>
      <c r="X37" s="14">
        <v>87</v>
      </c>
      <c r="Y37" s="17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>
        <v>82.6666666666667</v>
      </c>
    </row>
    <row r="38" spans="1:37">
      <c r="A38" s="14">
        <v>37</v>
      </c>
      <c r="B38" s="37" t="s">
        <v>417</v>
      </c>
      <c r="C38" s="13" t="s">
        <v>489</v>
      </c>
      <c r="D38" s="12" t="s">
        <v>490</v>
      </c>
      <c r="E38" s="14">
        <v>87</v>
      </c>
      <c r="F38" s="14">
        <v>87</v>
      </c>
      <c r="G38" s="14">
        <v>80</v>
      </c>
      <c r="H38" s="14">
        <v>64</v>
      </c>
      <c r="I38" s="14">
        <v>69</v>
      </c>
      <c r="J38" s="14">
        <v>96</v>
      </c>
      <c r="K38" s="14">
        <v>88</v>
      </c>
      <c r="L38" s="14">
        <v>97</v>
      </c>
      <c r="M38" s="14">
        <v>85</v>
      </c>
      <c r="N38" s="14">
        <v>86</v>
      </c>
      <c r="O38" s="14">
        <v>88</v>
      </c>
      <c r="P38" s="14">
        <v>82</v>
      </c>
      <c r="Q38" s="14">
        <v>81</v>
      </c>
      <c r="R38" s="14">
        <v>86</v>
      </c>
      <c r="S38" s="14">
        <v>71</v>
      </c>
      <c r="T38" s="14">
        <v>93</v>
      </c>
      <c r="U38" s="14">
        <v>85</v>
      </c>
      <c r="V38" s="14"/>
      <c r="W38" s="14">
        <v>90</v>
      </c>
      <c r="X38" s="14"/>
      <c r="Y38" s="17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>
        <v>82.547619047619094</v>
      </c>
    </row>
    <row r="39" spans="1:37">
      <c r="A39" s="14">
        <v>38</v>
      </c>
      <c r="B39" s="37" t="s">
        <v>414</v>
      </c>
      <c r="C39" s="13" t="s">
        <v>491</v>
      </c>
      <c r="D39" s="12" t="s">
        <v>492</v>
      </c>
      <c r="E39" s="14">
        <v>78</v>
      </c>
      <c r="F39" s="14">
        <v>77</v>
      </c>
      <c r="G39" s="14">
        <v>77</v>
      </c>
      <c r="H39" s="14">
        <v>69</v>
      </c>
      <c r="I39" s="14">
        <v>82</v>
      </c>
      <c r="J39" s="14">
        <v>96</v>
      </c>
      <c r="K39" s="14">
        <v>83</v>
      </c>
      <c r="L39" s="14">
        <v>82</v>
      </c>
      <c r="M39" s="14">
        <v>80</v>
      </c>
      <c r="N39" s="14">
        <v>86</v>
      </c>
      <c r="O39" s="14">
        <v>86</v>
      </c>
      <c r="P39" s="14">
        <v>91</v>
      </c>
      <c r="Q39" s="14">
        <v>84</v>
      </c>
      <c r="R39" s="14">
        <v>90</v>
      </c>
      <c r="S39" s="14">
        <v>82</v>
      </c>
      <c r="T39" s="14">
        <v>92</v>
      </c>
      <c r="U39" s="14">
        <v>95</v>
      </c>
      <c r="V39" s="14"/>
      <c r="W39" s="14"/>
      <c r="X39" s="14">
        <v>82</v>
      </c>
      <c r="Y39" s="17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>
        <v>82.1666666666667</v>
      </c>
    </row>
    <row r="40" spans="1:37">
      <c r="A40" s="14">
        <v>39</v>
      </c>
      <c r="B40" s="37" t="s">
        <v>428</v>
      </c>
      <c r="C40" s="13" t="s">
        <v>493</v>
      </c>
      <c r="D40" s="12" t="s">
        <v>494</v>
      </c>
      <c r="E40" s="14">
        <v>87</v>
      </c>
      <c r="F40" s="14">
        <v>82</v>
      </c>
      <c r="G40" s="14">
        <v>72</v>
      </c>
      <c r="H40" s="14">
        <v>70</v>
      </c>
      <c r="I40" s="14">
        <v>79</v>
      </c>
      <c r="J40" s="14">
        <v>97</v>
      </c>
      <c r="K40" s="14">
        <v>86</v>
      </c>
      <c r="L40" s="14">
        <v>90</v>
      </c>
      <c r="M40" s="14">
        <v>75</v>
      </c>
      <c r="N40" s="14">
        <v>82</v>
      </c>
      <c r="O40" s="14">
        <v>89</v>
      </c>
      <c r="P40" s="14">
        <v>84</v>
      </c>
      <c r="Q40" s="14">
        <v>72</v>
      </c>
      <c r="R40" s="14">
        <v>90</v>
      </c>
      <c r="S40" s="14">
        <v>84</v>
      </c>
      <c r="T40" s="14">
        <v>90</v>
      </c>
      <c r="U40" s="14">
        <v>95</v>
      </c>
      <c r="V40" s="14">
        <v>80</v>
      </c>
      <c r="W40" s="14"/>
      <c r="X40" s="14"/>
      <c r="Y40" s="17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>
        <v>82.023809523809504</v>
      </c>
    </row>
    <row r="41" spans="1:37">
      <c r="A41" s="14">
        <v>40</v>
      </c>
      <c r="B41" s="37" t="s">
        <v>428</v>
      </c>
      <c r="C41" s="13" t="s">
        <v>495</v>
      </c>
      <c r="D41" s="12" t="s">
        <v>496</v>
      </c>
      <c r="E41" s="14">
        <v>86</v>
      </c>
      <c r="F41" s="14">
        <v>84</v>
      </c>
      <c r="G41" s="14">
        <v>79</v>
      </c>
      <c r="H41" s="14">
        <v>67</v>
      </c>
      <c r="I41" s="14">
        <v>80</v>
      </c>
      <c r="J41" s="14">
        <v>97</v>
      </c>
      <c r="K41" s="14">
        <v>88</v>
      </c>
      <c r="L41" s="14">
        <v>90</v>
      </c>
      <c r="M41" s="14">
        <v>65</v>
      </c>
      <c r="N41" s="14">
        <v>82</v>
      </c>
      <c r="O41" s="14">
        <v>86</v>
      </c>
      <c r="P41" s="14">
        <v>94</v>
      </c>
      <c r="Q41" s="14">
        <v>74</v>
      </c>
      <c r="R41" s="14">
        <v>85</v>
      </c>
      <c r="S41" s="14">
        <v>86</v>
      </c>
      <c r="T41" s="14">
        <v>90</v>
      </c>
      <c r="U41" s="14">
        <v>85</v>
      </c>
      <c r="V41" s="14">
        <v>76</v>
      </c>
      <c r="W41" s="14"/>
      <c r="X41" s="14"/>
      <c r="Y41" s="17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>
        <v>81.761904761904802</v>
      </c>
    </row>
    <row r="42" spans="1:37">
      <c r="A42" s="14">
        <v>41</v>
      </c>
      <c r="B42" s="37" t="s">
        <v>428</v>
      </c>
      <c r="C42" s="13" t="s">
        <v>497</v>
      </c>
      <c r="D42" s="12" t="s">
        <v>498</v>
      </c>
      <c r="E42" s="14">
        <v>82</v>
      </c>
      <c r="F42" s="14">
        <v>80</v>
      </c>
      <c r="G42" s="14">
        <v>82</v>
      </c>
      <c r="H42" s="14">
        <v>80</v>
      </c>
      <c r="I42" s="14">
        <v>70</v>
      </c>
      <c r="J42" s="14">
        <v>95</v>
      </c>
      <c r="K42" s="14">
        <v>86</v>
      </c>
      <c r="L42" s="14">
        <v>84</v>
      </c>
      <c r="M42" s="14">
        <v>74</v>
      </c>
      <c r="N42" s="14">
        <v>84</v>
      </c>
      <c r="O42" s="14">
        <v>87</v>
      </c>
      <c r="P42" s="14">
        <v>82</v>
      </c>
      <c r="Q42" s="14">
        <v>78</v>
      </c>
      <c r="R42" s="14">
        <v>85</v>
      </c>
      <c r="S42" s="14">
        <v>78</v>
      </c>
      <c r="T42" s="14">
        <v>90</v>
      </c>
      <c r="U42" s="14">
        <v>85</v>
      </c>
      <c r="V42" s="14"/>
      <c r="W42" s="14">
        <v>74</v>
      </c>
      <c r="X42" s="14"/>
      <c r="Y42" s="17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>
        <v>80.976190476190496</v>
      </c>
    </row>
    <row r="43" spans="1:37">
      <c r="A43" s="14">
        <v>42</v>
      </c>
      <c r="B43" s="37" t="s">
        <v>428</v>
      </c>
      <c r="C43" s="13" t="s">
        <v>499</v>
      </c>
      <c r="D43" s="12" t="s">
        <v>500</v>
      </c>
      <c r="E43" s="14">
        <v>78</v>
      </c>
      <c r="F43" s="14">
        <v>90</v>
      </c>
      <c r="G43" s="14">
        <v>69</v>
      </c>
      <c r="H43" s="14">
        <v>71</v>
      </c>
      <c r="I43" s="14">
        <v>75</v>
      </c>
      <c r="J43" s="14">
        <v>94</v>
      </c>
      <c r="K43" s="14">
        <v>80</v>
      </c>
      <c r="L43" s="14">
        <v>83</v>
      </c>
      <c r="M43" s="14">
        <v>71</v>
      </c>
      <c r="N43" s="14">
        <v>85</v>
      </c>
      <c r="O43" s="14">
        <v>90</v>
      </c>
      <c r="P43" s="14">
        <v>77</v>
      </c>
      <c r="Q43" s="14">
        <v>88</v>
      </c>
      <c r="R43" s="14">
        <v>91</v>
      </c>
      <c r="S43" s="14">
        <v>89</v>
      </c>
      <c r="T43" s="14">
        <v>92</v>
      </c>
      <c r="U43" s="14">
        <v>85</v>
      </c>
      <c r="V43" s="14">
        <v>86</v>
      </c>
      <c r="W43" s="14"/>
      <c r="X43" s="14"/>
      <c r="Y43" s="17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>
        <v>80.761904761904802</v>
      </c>
    </row>
    <row r="44" spans="1:37">
      <c r="A44" s="14">
        <v>43</v>
      </c>
      <c r="B44" s="37" t="s">
        <v>428</v>
      </c>
      <c r="C44" s="13" t="s">
        <v>501</v>
      </c>
      <c r="D44" s="12" t="s">
        <v>502</v>
      </c>
      <c r="E44" s="14">
        <v>83</v>
      </c>
      <c r="F44" s="14">
        <v>80</v>
      </c>
      <c r="G44" s="14">
        <v>81</v>
      </c>
      <c r="H44" s="14">
        <v>74</v>
      </c>
      <c r="I44" s="14">
        <v>65</v>
      </c>
      <c r="J44" s="14">
        <v>95</v>
      </c>
      <c r="K44" s="14">
        <v>90</v>
      </c>
      <c r="L44" s="14">
        <v>86</v>
      </c>
      <c r="M44" s="14">
        <v>61</v>
      </c>
      <c r="N44" s="14">
        <v>87</v>
      </c>
      <c r="O44" s="14">
        <v>87</v>
      </c>
      <c r="P44" s="14">
        <v>84</v>
      </c>
      <c r="Q44" s="14">
        <v>76</v>
      </c>
      <c r="R44" s="14">
        <v>75</v>
      </c>
      <c r="S44" s="14">
        <v>79</v>
      </c>
      <c r="T44" s="14">
        <v>91</v>
      </c>
      <c r="U44" s="14">
        <v>95</v>
      </c>
      <c r="V44" s="14"/>
      <c r="W44" s="14"/>
      <c r="X44" s="14"/>
      <c r="Y44" s="17">
        <v>87</v>
      </c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>
        <v>80.690476190476204</v>
      </c>
    </row>
    <row r="45" spans="1:37">
      <c r="A45" s="14">
        <v>44</v>
      </c>
      <c r="B45" s="37" t="s">
        <v>417</v>
      </c>
      <c r="C45" s="13" t="s">
        <v>503</v>
      </c>
      <c r="D45" s="12" t="s">
        <v>504</v>
      </c>
      <c r="E45" s="14">
        <v>65</v>
      </c>
      <c r="F45" s="14">
        <v>87</v>
      </c>
      <c r="G45" s="14">
        <v>74</v>
      </c>
      <c r="H45" s="14">
        <v>66</v>
      </c>
      <c r="I45" s="14">
        <v>79</v>
      </c>
      <c r="J45" s="14">
        <v>95</v>
      </c>
      <c r="K45" s="14">
        <v>76</v>
      </c>
      <c r="L45" s="14">
        <v>78</v>
      </c>
      <c r="M45" s="14">
        <v>73</v>
      </c>
      <c r="N45" s="14">
        <v>77</v>
      </c>
      <c r="O45" s="14">
        <v>81</v>
      </c>
      <c r="P45" s="14">
        <v>87</v>
      </c>
      <c r="Q45" s="14">
        <v>83</v>
      </c>
      <c r="R45" s="14">
        <v>90</v>
      </c>
      <c r="S45" s="14">
        <v>82</v>
      </c>
      <c r="T45" s="14">
        <v>93</v>
      </c>
      <c r="U45" s="14">
        <v>85</v>
      </c>
      <c r="V45" s="14"/>
      <c r="W45" s="14"/>
      <c r="X45" s="14">
        <v>80</v>
      </c>
      <c r="Y45" s="17"/>
      <c r="Z45" s="14"/>
      <c r="AA45" s="14"/>
      <c r="AB45" s="14"/>
      <c r="AC45" s="14"/>
      <c r="AD45" s="14"/>
      <c r="AE45" s="14">
        <v>89</v>
      </c>
      <c r="AF45" s="14">
        <v>97</v>
      </c>
      <c r="AG45" s="14">
        <v>85</v>
      </c>
      <c r="AH45" s="14">
        <v>95</v>
      </c>
      <c r="AI45" s="14">
        <v>95</v>
      </c>
      <c r="AJ45" s="14"/>
      <c r="AK45" s="14">
        <v>80.576923076923094</v>
      </c>
    </row>
    <row r="46" spans="1:37">
      <c r="A46" s="14">
        <v>45</v>
      </c>
      <c r="B46" s="37" t="s">
        <v>414</v>
      </c>
      <c r="C46" s="13" t="s">
        <v>505</v>
      </c>
      <c r="D46" s="12" t="s">
        <v>506</v>
      </c>
      <c r="E46" s="14">
        <v>76</v>
      </c>
      <c r="F46" s="14">
        <v>83</v>
      </c>
      <c r="G46" s="14">
        <v>61</v>
      </c>
      <c r="H46" s="14">
        <v>72</v>
      </c>
      <c r="I46" s="14">
        <v>73</v>
      </c>
      <c r="J46" s="14">
        <v>95</v>
      </c>
      <c r="K46" s="14">
        <v>81</v>
      </c>
      <c r="L46" s="14">
        <v>84</v>
      </c>
      <c r="M46" s="14">
        <v>79</v>
      </c>
      <c r="N46" s="14">
        <v>85</v>
      </c>
      <c r="O46" s="14">
        <v>89</v>
      </c>
      <c r="P46" s="14">
        <v>89</v>
      </c>
      <c r="Q46" s="14">
        <v>87</v>
      </c>
      <c r="R46" s="14">
        <v>83</v>
      </c>
      <c r="S46" s="14">
        <v>93</v>
      </c>
      <c r="T46" s="14">
        <v>90</v>
      </c>
      <c r="U46" s="14">
        <v>95</v>
      </c>
      <c r="V46" s="14"/>
      <c r="W46" s="14"/>
      <c r="X46" s="14">
        <v>87</v>
      </c>
      <c r="Y46" s="17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>
        <v>80.547619047619094</v>
      </c>
    </row>
    <row r="47" spans="1:37">
      <c r="A47" s="14">
        <v>46</v>
      </c>
      <c r="B47" s="37" t="s">
        <v>417</v>
      </c>
      <c r="C47" s="13" t="s">
        <v>507</v>
      </c>
      <c r="D47" s="12" t="s">
        <v>508</v>
      </c>
      <c r="E47" s="14">
        <v>87</v>
      </c>
      <c r="F47" s="14">
        <v>90</v>
      </c>
      <c r="G47" s="14">
        <v>61</v>
      </c>
      <c r="H47" s="14">
        <v>66</v>
      </c>
      <c r="I47" s="14">
        <v>74</v>
      </c>
      <c r="J47" s="14">
        <v>96</v>
      </c>
      <c r="K47" s="14">
        <v>74</v>
      </c>
      <c r="L47" s="14">
        <v>85</v>
      </c>
      <c r="M47" s="14">
        <v>81</v>
      </c>
      <c r="N47" s="14">
        <v>90</v>
      </c>
      <c r="O47" s="14">
        <v>89</v>
      </c>
      <c r="P47" s="14">
        <v>82</v>
      </c>
      <c r="Q47" s="14">
        <v>85</v>
      </c>
      <c r="R47" s="14">
        <v>89</v>
      </c>
      <c r="S47" s="14">
        <v>86</v>
      </c>
      <c r="T47" s="14">
        <v>90</v>
      </c>
      <c r="U47" s="14">
        <v>85</v>
      </c>
      <c r="V47" s="14"/>
      <c r="W47" s="14">
        <v>81</v>
      </c>
      <c r="X47" s="14"/>
      <c r="Y47" s="17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>
        <v>80.309523809523796</v>
      </c>
    </row>
    <row r="48" spans="1:37">
      <c r="A48" s="14">
        <v>47</v>
      </c>
      <c r="B48" s="37" t="s">
        <v>428</v>
      </c>
      <c r="C48" s="13" t="s">
        <v>509</v>
      </c>
      <c r="D48" s="12" t="s">
        <v>510</v>
      </c>
      <c r="E48" s="14">
        <v>82</v>
      </c>
      <c r="F48" s="14">
        <v>82</v>
      </c>
      <c r="G48" s="14">
        <v>75</v>
      </c>
      <c r="H48" s="14">
        <v>71</v>
      </c>
      <c r="I48" s="14">
        <v>74</v>
      </c>
      <c r="J48" s="14">
        <v>96</v>
      </c>
      <c r="K48" s="14">
        <v>85</v>
      </c>
      <c r="L48" s="14">
        <v>75</v>
      </c>
      <c r="M48" s="14">
        <v>72</v>
      </c>
      <c r="N48" s="14">
        <v>84</v>
      </c>
      <c r="O48" s="14">
        <v>83</v>
      </c>
      <c r="P48" s="14">
        <v>89</v>
      </c>
      <c r="Q48" s="14">
        <v>85</v>
      </c>
      <c r="R48" s="14">
        <v>85</v>
      </c>
      <c r="S48" s="14">
        <v>83</v>
      </c>
      <c r="T48" s="14">
        <v>92</v>
      </c>
      <c r="U48" s="14">
        <v>85</v>
      </c>
      <c r="V48" s="14"/>
      <c r="W48" s="14">
        <v>76</v>
      </c>
      <c r="X48" s="14"/>
      <c r="Y48" s="17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>
        <v>80.238095238095198</v>
      </c>
    </row>
    <row r="49" spans="1:37">
      <c r="A49" s="14">
        <v>48</v>
      </c>
      <c r="B49" s="37" t="s">
        <v>417</v>
      </c>
      <c r="C49" s="13" t="s">
        <v>511</v>
      </c>
      <c r="D49" s="12" t="s">
        <v>512</v>
      </c>
      <c r="E49" s="14">
        <v>80</v>
      </c>
      <c r="F49" s="14">
        <v>76</v>
      </c>
      <c r="G49" s="14">
        <v>80</v>
      </c>
      <c r="H49" s="14">
        <v>65</v>
      </c>
      <c r="I49" s="14">
        <v>69</v>
      </c>
      <c r="J49" s="14">
        <v>95</v>
      </c>
      <c r="K49" s="14">
        <v>77</v>
      </c>
      <c r="L49" s="14">
        <v>87</v>
      </c>
      <c r="M49" s="14">
        <v>74</v>
      </c>
      <c r="N49" s="14">
        <v>80</v>
      </c>
      <c r="O49" s="14">
        <v>89</v>
      </c>
      <c r="P49" s="14">
        <v>86</v>
      </c>
      <c r="Q49" s="14">
        <v>85</v>
      </c>
      <c r="R49" s="14">
        <v>85</v>
      </c>
      <c r="S49" s="14">
        <v>86</v>
      </c>
      <c r="T49" s="14">
        <v>90</v>
      </c>
      <c r="U49" s="14">
        <v>85</v>
      </c>
      <c r="V49" s="14"/>
      <c r="W49" s="14"/>
      <c r="X49" s="14">
        <v>90</v>
      </c>
      <c r="Y49" s="17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>
        <v>80.023809523809504</v>
      </c>
    </row>
    <row r="50" spans="1:37">
      <c r="A50" s="14">
        <v>49</v>
      </c>
      <c r="B50" s="37" t="s">
        <v>428</v>
      </c>
      <c r="C50" s="13" t="s">
        <v>513</v>
      </c>
      <c r="D50" s="12" t="s">
        <v>514</v>
      </c>
      <c r="E50" s="14">
        <v>77</v>
      </c>
      <c r="F50" s="14">
        <v>86</v>
      </c>
      <c r="G50" s="14">
        <v>74</v>
      </c>
      <c r="H50" s="14">
        <v>61</v>
      </c>
      <c r="I50" s="14">
        <v>79</v>
      </c>
      <c r="J50" s="14">
        <v>95</v>
      </c>
      <c r="K50" s="14">
        <v>82</v>
      </c>
      <c r="L50" s="14">
        <v>85</v>
      </c>
      <c r="M50" s="14">
        <v>73</v>
      </c>
      <c r="N50" s="14">
        <v>77</v>
      </c>
      <c r="O50" s="14">
        <v>85</v>
      </c>
      <c r="P50" s="14">
        <v>84</v>
      </c>
      <c r="Q50" s="14">
        <v>85</v>
      </c>
      <c r="R50" s="14">
        <v>87</v>
      </c>
      <c r="S50" s="14">
        <v>74</v>
      </c>
      <c r="T50" s="14">
        <v>90</v>
      </c>
      <c r="U50" s="14">
        <v>95</v>
      </c>
      <c r="V50" s="14">
        <v>79</v>
      </c>
      <c r="W50" s="14"/>
      <c r="X50" s="14"/>
      <c r="Y50" s="17">
        <v>88</v>
      </c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>
        <v>80</v>
      </c>
    </row>
    <row r="51" spans="1:37">
      <c r="A51" s="14">
        <v>50</v>
      </c>
      <c r="B51" s="37" t="s">
        <v>414</v>
      </c>
      <c r="C51" s="13" t="s">
        <v>515</v>
      </c>
      <c r="D51" s="12" t="s">
        <v>516</v>
      </c>
      <c r="E51" s="14">
        <v>75</v>
      </c>
      <c r="F51" s="14">
        <v>75</v>
      </c>
      <c r="G51" s="14">
        <v>76</v>
      </c>
      <c r="H51" s="14">
        <v>63</v>
      </c>
      <c r="I51" s="14">
        <v>66</v>
      </c>
      <c r="J51" s="14">
        <v>95</v>
      </c>
      <c r="K51" s="14">
        <v>88</v>
      </c>
      <c r="L51" s="14">
        <v>88</v>
      </c>
      <c r="M51" s="14">
        <v>70</v>
      </c>
      <c r="N51" s="14">
        <v>81</v>
      </c>
      <c r="O51" s="14">
        <v>91</v>
      </c>
      <c r="P51" s="14">
        <v>85</v>
      </c>
      <c r="Q51" s="14">
        <v>86</v>
      </c>
      <c r="R51" s="14">
        <v>86</v>
      </c>
      <c r="S51" s="14">
        <v>86</v>
      </c>
      <c r="T51" s="14">
        <v>90</v>
      </c>
      <c r="U51" s="14">
        <v>95</v>
      </c>
      <c r="V51" s="14">
        <v>80</v>
      </c>
      <c r="W51" s="14"/>
      <c r="X51" s="14"/>
      <c r="Y51" s="17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>
        <v>79.904761904761898</v>
      </c>
    </row>
    <row r="52" spans="1:37">
      <c r="A52" s="14">
        <v>51</v>
      </c>
      <c r="B52" s="37" t="s">
        <v>417</v>
      </c>
      <c r="C52" s="13" t="s">
        <v>517</v>
      </c>
      <c r="D52" s="12" t="s">
        <v>518</v>
      </c>
      <c r="E52" s="14">
        <v>90</v>
      </c>
      <c r="F52" s="14">
        <v>82</v>
      </c>
      <c r="G52" s="14">
        <v>65</v>
      </c>
      <c r="H52" s="14">
        <v>65</v>
      </c>
      <c r="I52" s="14">
        <v>66</v>
      </c>
      <c r="J52" s="14">
        <v>96</v>
      </c>
      <c r="K52" s="14">
        <v>90</v>
      </c>
      <c r="L52" s="14">
        <v>97</v>
      </c>
      <c r="M52" s="14">
        <v>74</v>
      </c>
      <c r="N52" s="14">
        <v>75</v>
      </c>
      <c r="O52" s="14">
        <v>93</v>
      </c>
      <c r="P52" s="14">
        <v>87</v>
      </c>
      <c r="Q52" s="14">
        <v>76</v>
      </c>
      <c r="R52" s="14">
        <v>83</v>
      </c>
      <c r="S52" s="14">
        <v>74</v>
      </c>
      <c r="T52" s="14">
        <v>91</v>
      </c>
      <c r="U52" s="14">
        <v>85</v>
      </c>
      <c r="V52" s="14"/>
      <c r="W52" s="14"/>
      <c r="X52" s="14">
        <v>76</v>
      </c>
      <c r="Y52" s="17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>
        <v>79.404761904761898</v>
      </c>
    </row>
    <row r="53" spans="1:37">
      <c r="A53" s="14">
        <v>52</v>
      </c>
      <c r="B53" s="37" t="s">
        <v>428</v>
      </c>
      <c r="C53" s="13" t="s">
        <v>519</v>
      </c>
      <c r="D53" s="12" t="s">
        <v>520</v>
      </c>
      <c r="E53" s="14">
        <v>83</v>
      </c>
      <c r="F53" s="14">
        <v>89</v>
      </c>
      <c r="G53" s="14">
        <v>76</v>
      </c>
      <c r="H53" s="14">
        <v>70</v>
      </c>
      <c r="I53" s="14">
        <v>75</v>
      </c>
      <c r="J53" s="14">
        <v>97</v>
      </c>
      <c r="K53" s="14">
        <v>88</v>
      </c>
      <c r="L53" s="14">
        <v>82</v>
      </c>
      <c r="M53" s="14">
        <v>64</v>
      </c>
      <c r="N53" s="14">
        <v>63</v>
      </c>
      <c r="O53" s="14">
        <v>74</v>
      </c>
      <c r="P53" s="14">
        <v>90</v>
      </c>
      <c r="Q53" s="14">
        <v>80</v>
      </c>
      <c r="R53" s="14">
        <v>83</v>
      </c>
      <c r="S53" s="14">
        <v>84</v>
      </c>
      <c r="T53" s="14">
        <v>90</v>
      </c>
      <c r="U53" s="14">
        <v>85</v>
      </c>
      <c r="V53" s="14">
        <v>84</v>
      </c>
      <c r="W53" s="14"/>
      <c r="X53" s="14"/>
      <c r="Y53" s="17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>
        <v>79.1666666666667</v>
      </c>
    </row>
    <row r="54" spans="1:37">
      <c r="A54" s="14">
        <v>53</v>
      </c>
      <c r="B54" s="37" t="s">
        <v>417</v>
      </c>
      <c r="C54" s="13" t="s">
        <v>521</v>
      </c>
      <c r="D54" s="12" t="s">
        <v>522</v>
      </c>
      <c r="E54" s="14">
        <v>82</v>
      </c>
      <c r="F54" s="14">
        <v>79</v>
      </c>
      <c r="G54" s="14">
        <v>77</v>
      </c>
      <c r="H54" s="14">
        <v>74</v>
      </c>
      <c r="I54" s="14">
        <v>67</v>
      </c>
      <c r="J54" s="14">
        <v>96</v>
      </c>
      <c r="K54" s="14">
        <v>84.59</v>
      </c>
      <c r="L54" s="14">
        <v>84</v>
      </c>
      <c r="M54" s="14">
        <v>69</v>
      </c>
      <c r="N54" s="14">
        <v>76</v>
      </c>
      <c r="O54" s="14">
        <v>85</v>
      </c>
      <c r="P54" s="14">
        <v>80</v>
      </c>
      <c r="Q54" s="14">
        <v>89</v>
      </c>
      <c r="R54" s="14">
        <v>83</v>
      </c>
      <c r="S54" s="14">
        <v>78</v>
      </c>
      <c r="T54" s="14">
        <v>91</v>
      </c>
      <c r="U54" s="14">
        <v>85</v>
      </c>
      <c r="V54" s="14">
        <v>76</v>
      </c>
      <c r="W54" s="14"/>
      <c r="X54" s="14"/>
      <c r="Y54" s="17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>
        <v>79.151428571428596</v>
      </c>
    </row>
    <row r="55" spans="1:37">
      <c r="A55" s="14">
        <v>54</v>
      </c>
      <c r="B55" s="37" t="s">
        <v>428</v>
      </c>
      <c r="C55" s="13" t="s">
        <v>523</v>
      </c>
      <c r="D55" s="12" t="s">
        <v>524</v>
      </c>
      <c r="E55" s="14">
        <v>75</v>
      </c>
      <c r="F55" s="14">
        <v>81</v>
      </c>
      <c r="G55" s="14">
        <v>62</v>
      </c>
      <c r="H55" s="14">
        <v>71</v>
      </c>
      <c r="I55" s="14">
        <v>77</v>
      </c>
      <c r="J55" s="14">
        <v>94</v>
      </c>
      <c r="K55" s="14">
        <v>77</v>
      </c>
      <c r="L55" s="14">
        <v>72</v>
      </c>
      <c r="M55" s="14">
        <v>79</v>
      </c>
      <c r="N55" s="14">
        <v>79</v>
      </c>
      <c r="O55" s="14">
        <v>81</v>
      </c>
      <c r="P55" s="14">
        <v>84</v>
      </c>
      <c r="Q55" s="14">
        <v>80</v>
      </c>
      <c r="R55" s="14">
        <v>88</v>
      </c>
      <c r="S55" s="14">
        <v>89</v>
      </c>
      <c r="T55" s="14">
        <v>91</v>
      </c>
      <c r="U55" s="14">
        <v>95</v>
      </c>
      <c r="V55" s="14"/>
      <c r="W55" s="14"/>
      <c r="X55" s="14"/>
      <c r="Y55" s="17">
        <v>94</v>
      </c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>
        <v>78.8333333333333</v>
      </c>
    </row>
    <row r="56" spans="1:37">
      <c r="A56" s="14">
        <v>55</v>
      </c>
      <c r="B56" s="37" t="s">
        <v>428</v>
      </c>
      <c r="C56" s="13" t="s">
        <v>525</v>
      </c>
      <c r="D56" s="12" t="s">
        <v>526</v>
      </c>
      <c r="E56" s="14">
        <v>82</v>
      </c>
      <c r="F56" s="14">
        <v>83</v>
      </c>
      <c r="G56" s="14">
        <v>66</v>
      </c>
      <c r="H56" s="14">
        <v>66</v>
      </c>
      <c r="I56" s="14">
        <v>81</v>
      </c>
      <c r="J56" s="14">
        <v>96</v>
      </c>
      <c r="K56" s="14">
        <v>84</v>
      </c>
      <c r="L56" s="14">
        <v>80</v>
      </c>
      <c r="M56" s="14">
        <v>58</v>
      </c>
      <c r="N56" s="14">
        <v>77</v>
      </c>
      <c r="O56" s="14">
        <v>80</v>
      </c>
      <c r="P56" s="14">
        <v>87</v>
      </c>
      <c r="Q56" s="14">
        <v>82</v>
      </c>
      <c r="R56" s="14">
        <v>89</v>
      </c>
      <c r="S56" s="14">
        <v>83</v>
      </c>
      <c r="T56" s="14">
        <v>90</v>
      </c>
      <c r="U56" s="14">
        <v>95</v>
      </c>
      <c r="V56" s="14"/>
      <c r="W56" s="14">
        <v>57</v>
      </c>
      <c r="X56" s="14"/>
      <c r="Y56" s="17"/>
      <c r="Z56" s="14"/>
      <c r="AA56" s="14"/>
      <c r="AB56" s="14"/>
      <c r="AC56" s="14"/>
      <c r="AD56" s="14"/>
      <c r="AE56" s="14">
        <v>95</v>
      </c>
      <c r="AF56" s="14"/>
      <c r="AG56" s="14"/>
      <c r="AH56" s="14"/>
      <c r="AI56" s="14"/>
      <c r="AJ56" s="14"/>
      <c r="AK56" s="14">
        <v>78.795454545454504</v>
      </c>
    </row>
    <row r="57" spans="1:37">
      <c r="A57" s="14">
        <v>56</v>
      </c>
      <c r="B57" s="37" t="s">
        <v>414</v>
      </c>
      <c r="C57" s="13" t="s">
        <v>527</v>
      </c>
      <c r="D57" s="12" t="s">
        <v>528</v>
      </c>
      <c r="E57" s="14">
        <v>72</v>
      </c>
      <c r="F57" s="14">
        <v>70</v>
      </c>
      <c r="G57" s="14">
        <v>72</v>
      </c>
      <c r="H57" s="14">
        <v>80</v>
      </c>
      <c r="I57" s="14">
        <v>71</v>
      </c>
      <c r="J57" s="14">
        <v>95</v>
      </c>
      <c r="K57" s="14">
        <v>90</v>
      </c>
      <c r="L57" s="14">
        <v>79</v>
      </c>
      <c r="M57" s="14">
        <v>73</v>
      </c>
      <c r="N57" s="14">
        <v>82</v>
      </c>
      <c r="O57" s="14">
        <v>75</v>
      </c>
      <c r="P57" s="14">
        <v>83</v>
      </c>
      <c r="Q57" s="14">
        <v>80</v>
      </c>
      <c r="R57" s="14">
        <v>85</v>
      </c>
      <c r="S57" s="14">
        <v>82</v>
      </c>
      <c r="T57" s="14">
        <v>90</v>
      </c>
      <c r="U57" s="14">
        <v>85</v>
      </c>
      <c r="V57" s="14">
        <v>79</v>
      </c>
      <c r="W57" s="14"/>
      <c r="X57" s="14"/>
      <c r="Y57" s="17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>
        <v>78.619047619047606</v>
      </c>
    </row>
    <row r="58" spans="1:37">
      <c r="A58" s="14">
        <v>57</v>
      </c>
      <c r="B58" s="37" t="s">
        <v>417</v>
      </c>
      <c r="C58" s="13" t="s">
        <v>529</v>
      </c>
      <c r="D58" s="12" t="s">
        <v>530</v>
      </c>
      <c r="E58" s="14">
        <v>80</v>
      </c>
      <c r="F58" s="14">
        <v>82</v>
      </c>
      <c r="G58" s="14">
        <v>70</v>
      </c>
      <c r="H58" s="14">
        <v>62</v>
      </c>
      <c r="I58" s="14">
        <v>70</v>
      </c>
      <c r="J58" s="14">
        <v>95</v>
      </c>
      <c r="K58" s="14">
        <v>79</v>
      </c>
      <c r="L58" s="14">
        <v>80</v>
      </c>
      <c r="M58" s="14">
        <v>74</v>
      </c>
      <c r="N58" s="14">
        <v>84</v>
      </c>
      <c r="O58" s="14">
        <v>89</v>
      </c>
      <c r="P58" s="14">
        <v>84</v>
      </c>
      <c r="Q58" s="14">
        <v>84</v>
      </c>
      <c r="R58" s="14">
        <v>85</v>
      </c>
      <c r="S58" s="14">
        <v>80</v>
      </c>
      <c r="T58" s="14">
        <v>92</v>
      </c>
      <c r="U58" s="14">
        <v>85</v>
      </c>
      <c r="V58" s="14">
        <v>82</v>
      </c>
      <c r="W58" s="14"/>
      <c r="X58" s="14"/>
      <c r="Y58" s="17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>
        <v>78.547619047619094</v>
      </c>
    </row>
    <row r="59" spans="1:37">
      <c r="A59" s="14">
        <v>58</v>
      </c>
      <c r="B59" s="37" t="s">
        <v>417</v>
      </c>
      <c r="C59" s="13" t="s">
        <v>531</v>
      </c>
      <c r="D59" s="12" t="s">
        <v>532</v>
      </c>
      <c r="E59" s="14">
        <v>84</v>
      </c>
      <c r="F59" s="14">
        <v>73</v>
      </c>
      <c r="G59" s="14">
        <v>68</v>
      </c>
      <c r="H59" s="14">
        <v>75</v>
      </c>
      <c r="I59" s="14">
        <v>73</v>
      </c>
      <c r="J59" s="14">
        <v>96</v>
      </c>
      <c r="K59" s="14">
        <v>88</v>
      </c>
      <c r="L59" s="14">
        <v>85</v>
      </c>
      <c r="M59" s="14">
        <v>69</v>
      </c>
      <c r="N59" s="14">
        <v>78</v>
      </c>
      <c r="O59" s="14">
        <v>78</v>
      </c>
      <c r="P59" s="14">
        <v>82</v>
      </c>
      <c r="Q59" s="14">
        <v>75</v>
      </c>
      <c r="R59" s="14">
        <v>83</v>
      </c>
      <c r="S59" s="14">
        <v>87</v>
      </c>
      <c r="T59" s="14">
        <v>92</v>
      </c>
      <c r="U59" s="14">
        <v>95</v>
      </c>
      <c r="V59" s="14"/>
      <c r="W59" s="14">
        <v>61</v>
      </c>
      <c r="X59" s="14"/>
      <c r="Y59" s="17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>
        <v>78.5</v>
      </c>
    </row>
    <row r="60" spans="1:37">
      <c r="B60" s="3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20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</row>
    <row r="61" spans="1:37">
      <c r="B61" s="39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7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 spans="1:37">
      <c r="B62" s="39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7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</row>
    <row r="63" spans="1:37">
      <c r="B63" s="39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7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</row>
    <row r="64" spans="1:37">
      <c r="B64" s="39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7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2:37">
      <c r="B65" s="39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7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 spans="2:37">
      <c r="B66" s="39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7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</row>
    <row r="67" spans="2:37">
      <c r="B67" s="39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7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</row>
    <row r="68" spans="2:37">
      <c r="B68" s="39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7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</row>
    <row r="69" spans="2:37">
      <c r="B69" s="39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7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</row>
    <row r="70" spans="2:37">
      <c r="B70" s="39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7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</row>
    <row r="71" spans="2:37">
      <c r="B71" s="39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7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</row>
    <row r="72" spans="2:37">
      <c r="B72" s="39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7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</row>
    <row r="73" spans="2:37">
      <c r="B73" s="39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7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</row>
    <row r="74" spans="2:37">
      <c r="B74" s="39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7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</row>
    <row r="75" spans="2:37">
      <c r="B75" s="39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7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</row>
    <row r="76" spans="2:37">
      <c r="B76" s="39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7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</row>
    <row r="77" spans="2:37">
      <c r="B77" s="39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7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</row>
    <row r="78" spans="2:37">
      <c r="B78" s="39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7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</row>
    <row r="79" spans="2:37">
      <c r="B79" s="39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7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</row>
    <row r="80" spans="2:37">
      <c r="B80" s="39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7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</row>
    <row r="81" spans="2:37">
      <c r="B81" s="39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7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</row>
    <row r="82" spans="2:37">
      <c r="B82" s="39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7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</row>
    <row r="83" spans="2:37">
      <c r="B83" s="39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7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</row>
    <row r="84" spans="2:37">
      <c r="B84" s="39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7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</row>
    <row r="85" spans="2:37">
      <c r="B85" s="39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7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</row>
    <row r="86" spans="2:37">
      <c r="B86" s="39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7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</row>
    <row r="87" spans="2:37">
      <c r="B87" s="39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7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</row>
    <row r="88" spans="2:37">
      <c r="B88" s="39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7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</row>
    <row r="89" spans="2:37">
      <c r="B89" s="39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7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</row>
    <row r="90" spans="2:37">
      <c r="B90" s="39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7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</row>
    <row r="91" spans="2:37">
      <c r="B91" s="39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7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</row>
    <row r="92" spans="2:37">
      <c r="B92" s="3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7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</row>
    <row r="93" spans="2:37">
      <c r="B93" s="39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7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</row>
    <row r="94" spans="2:37">
      <c r="B94" s="39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7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</row>
    <row r="95" spans="2:37">
      <c r="B95" s="39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7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</row>
    <row r="96" spans="2:37">
      <c r="B96" s="39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7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</row>
    <row r="97" spans="2:37">
      <c r="B97" s="39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7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</row>
    <row r="98" spans="2:37">
      <c r="B98" s="39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7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</row>
    <row r="99" spans="2:37">
      <c r="B99" s="39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7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</row>
    <row r="100" spans="2:37">
      <c r="B100" s="39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7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</row>
    <row r="101" spans="2:37">
      <c r="B101" s="39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7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</row>
    <row r="102" spans="2:37">
      <c r="B102" s="39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7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</row>
    <row r="103" spans="2:37">
      <c r="B103" s="39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7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</row>
    <row r="104" spans="2:37">
      <c r="B104" s="39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7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</row>
    <row r="105" spans="2:37">
      <c r="B105" s="39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7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</row>
    <row r="106" spans="2:37">
      <c r="B106" s="39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7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</row>
    <row r="107" spans="2:37">
      <c r="B107" s="39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7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</row>
    <row r="108" spans="2:37">
      <c r="B108" s="39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7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</row>
    <row r="109" spans="2:37">
      <c r="B109" s="39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7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</row>
    <row r="110" spans="2:37">
      <c r="B110" s="39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7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</row>
    <row r="111" spans="2:37">
      <c r="B111" s="39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7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</row>
    <row r="112" spans="2:37">
      <c r="B112" s="39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7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</row>
    <row r="113" spans="2:37">
      <c r="B113" s="39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7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</row>
    <row r="114" spans="2:37">
      <c r="B114" s="39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7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</row>
    <row r="115" spans="2:37">
      <c r="B115" s="39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7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</row>
    <row r="116" spans="2:37">
      <c r="B116" s="39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7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</row>
    <row r="117" spans="2:37">
      <c r="B117" s="39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7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</row>
    <row r="118" spans="2:37">
      <c r="B118" s="39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7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</row>
    <row r="119" spans="2:37">
      <c r="B119" s="39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7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</row>
    <row r="120" spans="2:37">
      <c r="B120" s="39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7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</row>
    <row r="121" spans="2:37">
      <c r="B121" s="39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7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</row>
    <row r="122" spans="2:37">
      <c r="B122" s="39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7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</row>
    <row r="123" spans="2:37">
      <c r="B123" s="39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7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</row>
    <row r="124" spans="2:37">
      <c r="B124" s="39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7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</row>
    <row r="125" spans="2:37">
      <c r="B125" s="39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7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</row>
    <row r="126" spans="2:37">
      <c r="B126" s="39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7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</row>
    <row r="127" spans="2:37">
      <c r="B127" s="39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7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</row>
    <row r="128" spans="2:37">
      <c r="B128" s="39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7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</row>
    <row r="129" spans="2:37">
      <c r="B129" s="39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7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</row>
    <row r="130" spans="2:37">
      <c r="B130" s="39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7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</row>
    <row r="131" spans="2:37">
      <c r="B131" s="39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7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</row>
    <row r="132" spans="2:37">
      <c r="B132" s="39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7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</row>
    <row r="133" spans="2:37">
      <c r="B133" s="39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7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</row>
    <row r="134" spans="2:37">
      <c r="B134" s="39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7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</row>
    <row r="135" spans="2:37">
      <c r="B135" s="39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7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</row>
    <row r="136" spans="2:37">
      <c r="B136" s="39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7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</row>
    <row r="137" spans="2:37">
      <c r="B137" s="39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7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</row>
    <row r="138" spans="2:37">
      <c r="B138" s="39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7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</row>
    <row r="139" spans="2:37">
      <c r="B139" s="39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7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</row>
    <row r="140" spans="2:37">
      <c r="B140" s="39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7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</row>
    <row r="141" spans="2:37">
      <c r="B141" s="39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7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</row>
    <row r="142" spans="2:37">
      <c r="B142" s="39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7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</row>
    <row r="143" spans="2:37">
      <c r="B143" s="39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7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</row>
    <row r="144" spans="2:37">
      <c r="B144" s="39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7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</row>
    <row r="145" spans="2:37">
      <c r="B145" s="39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7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</row>
    <row r="146" spans="2:37">
      <c r="B146" s="39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7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</row>
    <row r="147" spans="2:37">
      <c r="B147" s="39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7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</row>
    <row r="148" spans="2:37">
      <c r="B148" s="39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7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</row>
    <row r="149" spans="2:37">
      <c r="B149" s="39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7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</row>
    <row r="150" spans="2:37">
      <c r="B150" s="39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7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</row>
    <row r="151" spans="2:37">
      <c r="B151" s="39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7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</row>
    <row r="152" spans="2:37">
      <c r="B152" s="39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7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</row>
    <row r="153" spans="2:37">
      <c r="B153" s="39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7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</row>
    <row r="154" spans="2:37">
      <c r="B154" s="39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7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</row>
    <row r="155" spans="2:37">
      <c r="B155" s="39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7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</row>
    <row r="156" spans="2:37">
      <c r="B156" s="39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7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</row>
    <row r="157" spans="2:37">
      <c r="B157" s="39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7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</row>
    <row r="158" spans="2:37">
      <c r="B158" s="39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7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</row>
    <row r="159" spans="2:37">
      <c r="B159" s="39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7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</row>
    <row r="160" spans="2:37">
      <c r="B160" s="39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7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</row>
    <row r="161" spans="2:37">
      <c r="B161" s="39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7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</row>
    <row r="162" spans="2:37">
      <c r="B162" s="39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7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</row>
    <row r="163" spans="2:37">
      <c r="B163" s="39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7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</row>
    <row r="164" spans="2:37">
      <c r="B164" s="39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7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</row>
    <row r="165" spans="2:37">
      <c r="B165" s="39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7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</row>
    <row r="166" spans="2:37">
      <c r="B166" s="39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7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</row>
    <row r="167" spans="2:37">
      <c r="B167" s="39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7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</row>
    <row r="168" spans="2:37">
      <c r="B168" s="39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7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</row>
    <row r="169" spans="2:37">
      <c r="B169" s="39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7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</row>
    <row r="170" spans="2:37">
      <c r="B170" s="39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7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</row>
    <row r="171" spans="2:37">
      <c r="B171" s="39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7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</row>
    <row r="172" spans="2:37">
      <c r="B172" s="39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7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</row>
    <row r="173" spans="2:37">
      <c r="B173" s="39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7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</row>
    <row r="174" spans="2:37">
      <c r="B174" s="39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7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</row>
    <row r="175" spans="2:37">
      <c r="B175" s="39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7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</row>
    <row r="176" spans="2:37">
      <c r="B176" s="39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7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</row>
    <row r="177" spans="2:37">
      <c r="B177" s="39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7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</row>
    <row r="178" spans="2:37">
      <c r="B178" s="39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7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</row>
    <row r="179" spans="2:37">
      <c r="B179" s="39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7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</row>
    <row r="180" spans="2:37">
      <c r="B180" s="39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7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</row>
    <row r="181" spans="2:37">
      <c r="B181" s="39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7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</row>
    <row r="182" spans="2:37">
      <c r="B182" s="39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7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</row>
    <row r="183" spans="2:37">
      <c r="B183" s="39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7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</row>
    <row r="184" spans="2:37">
      <c r="B184" s="39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7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</row>
    <row r="185" spans="2:37">
      <c r="B185" s="39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7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</row>
    <row r="186" spans="2:37">
      <c r="B186" s="39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7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</row>
    <row r="187" spans="2:37">
      <c r="B187" s="39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7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</row>
    <row r="188" spans="2:37">
      <c r="B188" s="39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7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</row>
    <row r="189" spans="2:37">
      <c r="B189" s="39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7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</row>
    <row r="190" spans="2:37">
      <c r="B190" s="39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7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</row>
    <row r="191" spans="2:37">
      <c r="B191" s="39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7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</row>
    <row r="192" spans="2:37">
      <c r="B192" s="39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7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</row>
    <row r="193" spans="2:37">
      <c r="B193" s="39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7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</row>
    <row r="194" spans="2:37">
      <c r="B194" s="39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7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</row>
    <row r="195" spans="2:37">
      <c r="B195" s="39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7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</row>
    <row r="196" spans="2:37">
      <c r="B196" s="39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7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</row>
    <row r="197" spans="2:37">
      <c r="B197" s="39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7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</row>
    <row r="198" spans="2:37">
      <c r="B198" s="39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7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</row>
    <row r="199" spans="2:37">
      <c r="B199" s="39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7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</row>
    <row r="200" spans="2:37">
      <c r="B200" s="39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7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</row>
    <row r="201" spans="2:37">
      <c r="B201" s="39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7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</row>
    <row r="202" spans="2:37">
      <c r="B202" s="39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7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</row>
    <row r="203" spans="2:37">
      <c r="B203" s="39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7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</row>
    <row r="204" spans="2:37">
      <c r="B204" s="39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7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</row>
    <row r="205" spans="2:37">
      <c r="B205" s="39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7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</row>
    <row r="206" spans="2:37">
      <c r="B206" s="39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7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</row>
    <row r="207" spans="2:37">
      <c r="B207" s="39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7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</row>
    <row r="208" spans="2:37">
      <c r="B208" s="39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7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</row>
    <row r="209" spans="2:37">
      <c r="B209" s="39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7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</row>
    <row r="210" spans="2:37">
      <c r="B210" s="39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7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</row>
    <row r="211" spans="2:37">
      <c r="B211" s="39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7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</row>
    <row r="212" spans="2:37">
      <c r="B212" s="39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7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</row>
    <row r="213" spans="2:37">
      <c r="B213" s="39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7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</row>
    <row r="214" spans="2:37">
      <c r="B214" s="39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7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</row>
    <row r="215" spans="2:37">
      <c r="B215" s="39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7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</row>
    <row r="216" spans="2:37">
      <c r="B216" s="39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7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</row>
    <row r="217" spans="2:37">
      <c r="B217" s="39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7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</row>
    <row r="218" spans="2:37">
      <c r="B218" s="39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7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</row>
    <row r="219" spans="2:37">
      <c r="B219" s="39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7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</row>
    <row r="220" spans="2:37">
      <c r="B220" s="39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7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</row>
    <row r="221" spans="2:37">
      <c r="B221" s="39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7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</row>
    <row r="222" spans="2:37">
      <c r="B222" s="39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7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</row>
    <row r="223" spans="2:37">
      <c r="B223" s="39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7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</row>
    <row r="224" spans="2:37">
      <c r="B224" s="39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7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</row>
    <row r="225" spans="2:37">
      <c r="B225" s="39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7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</row>
    <row r="226" spans="2:37">
      <c r="B226" s="39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7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</row>
    <row r="227" spans="2:37">
      <c r="B227" s="39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7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</row>
    <row r="228" spans="2:37">
      <c r="B228" s="39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7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</row>
    <row r="229" spans="2:37">
      <c r="B229" s="39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7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</row>
    <row r="230" spans="2:37">
      <c r="B230" s="39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7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</row>
    <row r="231" spans="2:37">
      <c r="B231" s="39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7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</row>
    <row r="232" spans="2:37">
      <c r="B232" s="39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7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</row>
    <row r="233" spans="2:37">
      <c r="B233" s="39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7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</row>
    <row r="234" spans="2:37">
      <c r="B234" s="39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7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</row>
    <row r="235" spans="2:37">
      <c r="B235" s="39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7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</row>
    <row r="236" spans="2:37">
      <c r="B236" s="39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7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</row>
    <row r="237" spans="2:37">
      <c r="B237" s="39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7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</row>
    <row r="238" spans="2:37">
      <c r="B238" s="39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7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</row>
    <row r="239" spans="2:37">
      <c r="B239" s="39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7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</row>
    <row r="240" spans="2:37">
      <c r="B240" s="39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7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</row>
    <row r="241" spans="2:37">
      <c r="B241" s="39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7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</row>
    <row r="242" spans="2:37">
      <c r="B242" s="39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7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</row>
    <row r="243" spans="2:37">
      <c r="B243" s="39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7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</row>
    <row r="244" spans="2:37">
      <c r="B244" s="39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7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</row>
    <row r="245" spans="2:37">
      <c r="B245" s="39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7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</row>
    <row r="246" spans="2:37">
      <c r="B246" s="39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7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</row>
    <row r="247" spans="2:37">
      <c r="B247" s="39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7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</row>
    <row r="248" spans="2:37">
      <c r="B248" s="39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7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</row>
    <row r="249" spans="2:37">
      <c r="B249" s="39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7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</row>
    <row r="250" spans="2:37">
      <c r="B250" s="39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7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</row>
    <row r="251" spans="2:37">
      <c r="B251" s="39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7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</row>
    <row r="252" spans="2:37">
      <c r="B252" s="39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7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</row>
    <row r="253" spans="2:37">
      <c r="B253" s="39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7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</row>
    <row r="254" spans="2:37">
      <c r="B254" s="39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7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</row>
    <row r="255" spans="2:37">
      <c r="B255" s="39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7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</row>
    <row r="256" spans="2:37">
      <c r="B256" s="39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7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</row>
    <row r="257" spans="2:37">
      <c r="B257" s="39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7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</row>
    <row r="258" spans="2:37">
      <c r="B258" s="39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7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</row>
    <row r="259" spans="2:37">
      <c r="B259" s="39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7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</row>
    <row r="260" spans="2:37">
      <c r="B260" s="39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7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</row>
    <row r="261" spans="2:37">
      <c r="B261" s="39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7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</row>
    <row r="262" spans="2:37">
      <c r="B262" s="39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7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</row>
    <row r="263" spans="2:37">
      <c r="B263" s="39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7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</row>
    <row r="264" spans="2:37">
      <c r="B264" s="39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7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</row>
    <row r="265" spans="2:37">
      <c r="B265" s="39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7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</row>
    <row r="266" spans="2:37">
      <c r="B266" s="39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7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</row>
    <row r="267" spans="2:37">
      <c r="B267" s="39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7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</row>
    <row r="268" spans="2:37">
      <c r="B268" s="39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7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</row>
    <row r="269" spans="2:37">
      <c r="B269" s="39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7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</row>
    <row r="270" spans="2:37">
      <c r="B270" s="39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7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</row>
    <row r="271" spans="2:37">
      <c r="B271" s="39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7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</row>
    <row r="272" spans="2:37">
      <c r="B272" s="39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7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</row>
    <row r="273" spans="2:37">
      <c r="B273" s="39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7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</row>
    <row r="274" spans="2:37">
      <c r="B274" s="39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7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</row>
    <row r="275" spans="2:37">
      <c r="B275" s="39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7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</row>
    <row r="276" spans="2:37">
      <c r="B276" s="39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7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</row>
    <row r="277" spans="2:37">
      <c r="B277" s="39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7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</row>
    <row r="278" spans="2:37">
      <c r="B278" s="39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7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</row>
    <row r="279" spans="2:37">
      <c r="B279" s="39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7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</row>
    <row r="280" spans="2:37">
      <c r="B280" s="39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7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</row>
    <row r="281" spans="2:37">
      <c r="B281" s="39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7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</row>
    <row r="282" spans="2:37">
      <c r="B282" s="39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7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</row>
    <row r="283" spans="2:37">
      <c r="B283" s="39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7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</row>
    <row r="284" spans="2:37">
      <c r="B284" s="39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7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</row>
    <row r="285" spans="2:37">
      <c r="B285" s="39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7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</row>
    <row r="286" spans="2:37">
      <c r="B286" s="39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7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</row>
    <row r="287" spans="2:37">
      <c r="B287" s="39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7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</row>
    <row r="288" spans="2:37">
      <c r="B288" s="39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7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</row>
    <row r="289" spans="2:37">
      <c r="B289" s="39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7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</row>
    <row r="290" spans="2:37">
      <c r="B290" s="39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7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</row>
    <row r="291" spans="2:37">
      <c r="B291" s="39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7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</row>
    <row r="292" spans="2:37">
      <c r="B292" s="39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7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</row>
    <row r="293" spans="2:37">
      <c r="B293" s="39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7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</row>
    <row r="294" spans="2:37">
      <c r="B294" s="39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7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</row>
    <row r="295" spans="2:37">
      <c r="B295" s="39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7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</row>
    <row r="296" spans="2:37">
      <c r="B296" s="39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7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</row>
    <row r="297" spans="2:37">
      <c r="B297" s="39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7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</row>
    <row r="298" spans="2:37">
      <c r="B298" s="39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7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</row>
    <row r="299" spans="2:37">
      <c r="B299" s="39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7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</row>
    <row r="300" spans="2:37">
      <c r="B300" s="39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7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</row>
    <row r="301" spans="2:37">
      <c r="B301" s="39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7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</row>
    <row r="302" spans="2:37">
      <c r="B302" s="39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7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</row>
    <row r="303" spans="2:37">
      <c r="B303" s="39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7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</row>
    <row r="304" spans="2:37">
      <c r="B304" s="39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7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</row>
    <row r="305" spans="2:37">
      <c r="B305" s="39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7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</row>
    <row r="306" spans="2:37">
      <c r="B306" s="39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7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</row>
    <row r="307" spans="2:37">
      <c r="B307" s="39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7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</row>
    <row r="308" spans="2:37">
      <c r="B308" s="39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7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</row>
    <row r="309" spans="2:37">
      <c r="B309" s="39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7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</row>
    <row r="310" spans="2:37">
      <c r="B310" s="39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7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</row>
    <row r="311" spans="2:37">
      <c r="B311" s="39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7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</row>
    <row r="312" spans="2:37">
      <c r="B312" s="39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7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</row>
    <row r="313" spans="2:37">
      <c r="B313" s="39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7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</row>
    <row r="314" spans="2:37">
      <c r="B314" s="39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7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</row>
    <row r="315" spans="2:37">
      <c r="B315" s="39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7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</row>
    <row r="316" spans="2:37">
      <c r="B316" s="39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7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</row>
    <row r="317" spans="2:37">
      <c r="B317" s="39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7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</row>
    <row r="318" spans="2:37">
      <c r="B318" s="39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7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</row>
    <row r="319" spans="2:37">
      <c r="B319" s="39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7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</row>
    <row r="320" spans="2:37">
      <c r="B320" s="39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7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</row>
    <row r="321" spans="2:37">
      <c r="B321" s="39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7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</row>
    <row r="322" spans="2:37">
      <c r="B322" s="39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7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</row>
    <row r="323" spans="2:37">
      <c r="B323" s="39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7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</row>
    <row r="324" spans="2:37">
      <c r="B324" s="39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7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</row>
    <row r="325" spans="2:37">
      <c r="B325" s="39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7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</row>
    <row r="326" spans="2:37">
      <c r="B326" s="39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7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</row>
    <row r="327" spans="2:37">
      <c r="B327" s="39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7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</row>
    <row r="328" spans="2:37">
      <c r="B328" s="39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7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</row>
    <row r="329" spans="2:37">
      <c r="B329" s="39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7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</row>
    <row r="330" spans="2:37">
      <c r="B330" s="39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7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</row>
    <row r="331" spans="2:37">
      <c r="B331" s="39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7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</row>
    <row r="332" spans="2:37">
      <c r="B332" s="39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7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</row>
    <row r="333" spans="2:37">
      <c r="B333" s="39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7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</row>
    <row r="334" spans="2:37">
      <c r="B334" s="39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7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</row>
    <row r="335" spans="2:37">
      <c r="B335" s="39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7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</row>
    <row r="336" spans="2:37">
      <c r="B336" s="39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7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</row>
    <row r="337" spans="2:37">
      <c r="B337" s="39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7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</row>
    <row r="338" spans="2:37">
      <c r="B338" s="39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7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</row>
    <row r="339" spans="2:37">
      <c r="B339" s="39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7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</row>
    <row r="340" spans="2:37">
      <c r="B340" s="39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7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</row>
    <row r="341" spans="2:37">
      <c r="B341" s="39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7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</row>
    <row r="342" spans="2:37">
      <c r="B342" s="39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7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</row>
    <row r="343" spans="2:37">
      <c r="B343" s="39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7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</row>
    <row r="344" spans="2:37">
      <c r="B344" s="39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7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</row>
    <row r="345" spans="2:37">
      <c r="B345" s="39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7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</row>
    <row r="346" spans="2:37">
      <c r="B346" s="39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7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</row>
    <row r="347" spans="2:37">
      <c r="B347" s="39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7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</row>
    <row r="348" spans="2:37">
      <c r="B348" s="39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7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</row>
    <row r="349" spans="2:37">
      <c r="B349" s="39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7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</row>
    <row r="350" spans="2:37">
      <c r="B350" s="39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7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</row>
    <row r="351" spans="2:37">
      <c r="B351" s="39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7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</row>
    <row r="352" spans="2:37">
      <c r="B352" s="39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7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</row>
    <row r="353" spans="2:37">
      <c r="B353" s="39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7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</row>
    <row r="354" spans="2:37">
      <c r="B354" s="39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7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</row>
    <row r="355" spans="2:37">
      <c r="B355" s="39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7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</row>
    <row r="356" spans="2:37">
      <c r="B356" s="39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7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</row>
    <row r="357" spans="2:37">
      <c r="B357" s="39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7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</row>
    <row r="358" spans="2:37">
      <c r="B358" s="39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7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</row>
    <row r="359" spans="2:37">
      <c r="B359" s="39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7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</row>
    <row r="360" spans="2:37">
      <c r="B360" s="39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7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</row>
    <row r="361" spans="2:37">
      <c r="B361" s="39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7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</row>
    <row r="362" spans="2:37">
      <c r="B362" s="39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7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</row>
    <row r="363" spans="2:37">
      <c r="B363" s="39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7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</row>
    <row r="364" spans="2:37">
      <c r="B364" s="39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7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</row>
    <row r="365" spans="2:37">
      <c r="B365" s="39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7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</row>
    <row r="366" spans="2:37">
      <c r="B366" s="39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7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</row>
    <row r="367" spans="2:37">
      <c r="B367" s="39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7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</row>
    <row r="368" spans="2:37">
      <c r="B368" s="39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7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</row>
    <row r="369" spans="2:37">
      <c r="B369" s="39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7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</row>
    <row r="370" spans="2:37">
      <c r="B370" s="39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7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</row>
    <row r="371" spans="2:37">
      <c r="B371" s="39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7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</row>
    <row r="372" spans="2:37">
      <c r="B372" s="39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7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</row>
    <row r="373" spans="2:37">
      <c r="B373" s="39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7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</row>
    <row r="374" spans="2:37">
      <c r="B374" s="39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7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</row>
    <row r="375" spans="2:37">
      <c r="B375" s="39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7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</row>
    <row r="376" spans="2:37">
      <c r="B376" s="39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7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</row>
    <row r="377" spans="2:37">
      <c r="B377" s="39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7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</row>
    <row r="378" spans="2:37">
      <c r="B378" s="39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7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</row>
    <row r="379" spans="2:37">
      <c r="B379" s="39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7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</row>
    <row r="380" spans="2:37">
      <c r="B380" s="39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7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</row>
    <row r="381" spans="2:37">
      <c r="B381" s="39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7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</row>
    <row r="382" spans="2:37">
      <c r="B382" s="39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7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</row>
    <row r="383" spans="2:37">
      <c r="B383" s="39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7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</row>
    <row r="384" spans="2:37">
      <c r="B384" s="39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7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</row>
    <row r="385" spans="2:37">
      <c r="B385" s="39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7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</row>
    <row r="386" spans="2:37">
      <c r="B386" s="39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7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</row>
    <row r="387" spans="2:37">
      <c r="B387" s="39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7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</row>
    <row r="388" spans="2:37">
      <c r="B388" s="39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7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</row>
    <row r="389" spans="2:37">
      <c r="B389" s="39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7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</row>
    <row r="390" spans="2:37">
      <c r="B390" s="39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7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</row>
    <row r="391" spans="2:37">
      <c r="B391" s="39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7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</row>
    <row r="392" spans="2:37">
      <c r="B392" s="39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7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</row>
    <row r="393" spans="2:37">
      <c r="B393" s="39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7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</row>
    <row r="394" spans="2:37">
      <c r="B394" s="39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7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</row>
    <row r="395" spans="2:37">
      <c r="B395" s="39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7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</row>
    <row r="396" spans="2:37">
      <c r="B396" s="39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7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</row>
    <row r="397" spans="2:37">
      <c r="B397" s="39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7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</row>
    <row r="398" spans="2:37">
      <c r="B398" s="39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7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</row>
    <row r="399" spans="2:37">
      <c r="B399" s="39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7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</row>
    <row r="400" spans="2:37">
      <c r="B400" s="39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7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</row>
    <row r="401" spans="2:37">
      <c r="B401" s="39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7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</row>
    <row r="402" spans="2:37">
      <c r="B402" s="39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7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</row>
    <row r="403" spans="2:37">
      <c r="B403" s="39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7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</row>
    <row r="404" spans="2:37">
      <c r="B404" s="39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7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</row>
    <row r="405" spans="2:37">
      <c r="B405" s="39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7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</row>
    <row r="406" spans="2:37">
      <c r="B406" s="39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7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</row>
    <row r="407" spans="2:37">
      <c r="B407" s="39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7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</row>
    <row r="408" spans="2:37">
      <c r="B408" s="39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7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</row>
    <row r="409" spans="2:37">
      <c r="B409" s="39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7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</row>
    <row r="410" spans="2:37">
      <c r="B410" s="39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7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</row>
    <row r="411" spans="2:37">
      <c r="B411" s="39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7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</row>
    <row r="412" spans="2:37">
      <c r="B412" s="39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7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</row>
    <row r="413" spans="2:37">
      <c r="B413" s="39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7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</row>
    <row r="414" spans="2:37">
      <c r="B414" s="39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7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</row>
    <row r="415" spans="2:37">
      <c r="B415" s="39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7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</row>
    <row r="416" spans="2:37">
      <c r="B416" s="39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7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</row>
    <row r="417" spans="2:37">
      <c r="B417" s="39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7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</row>
    <row r="418" spans="2:37">
      <c r="B418" s="39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7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</row>
    <row r="419" spans="2:37">
      <c r="B419" s="39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7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</row>
    <row r="420" spans="2:37">
      <c r="B420" s="39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7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</row>
    <row r="421" spans="2:37">
      <c r="B421" s="39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7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</row>
    <row r="422" spans="2:37">
      <c r="B422" s="39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7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</row>
    <row r="423" spans="2:37">
      <c r="B423" s="39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7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</row>
    <row r="424" spans="2:37">
      <c r="B424" s="39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7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</row>
    <row r="425" spans="2:37">
      <c r="B425" s="39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7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</row>
    <row r="426" spans="2:37">
      <c r="B426" s="39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7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</row>
    <row r="427" spans="2:37">
      <c r="B427" s="39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7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</row>
    <row r="428" spans="2:37">
      <c r="B428" s="39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7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</row>
    <row r="429" spans="2:37">
      <c r="B429" s="39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7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</row>
    <row r="430" spans="2:37">
      <c r="B430" s="39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7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</row>
    <row r="431" spans="2:37">
      <c r="B431" s="39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7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</row>
    <row r="432" spans="2:37">
      <c r="B432" s="39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7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</row>
    <row r="433" spans="2:37">
      <c r="B433" s="39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7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</row>
    <row r="434" spans="2:37">
      <c r="B434" s="39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7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</row>
    <row r="435" spans="2:37">
      <c r="B435" s="39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7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</row>
    <row r="436" spans="2:37">
      <c r="B436" s="39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7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</row>
    <row r="437" spans="2:37">
      <c r="B437" s="39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7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</row>
    <row r="438" spans="2:37">
      <c r="B438" s="39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7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</row>
    <row r="439" spans="2:37">
      <c r="B439" s="39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7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</row>
    <row r="440" spans="2:37">
      <c r="B440" s="39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7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</row>
    <row r="441" spans="2:37">
      <c r="B441" s="39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7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</row>
    <row r="442" spans="2:37">
      <c r="B442" s="39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7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</row>
    <row r="443" spans="2:37">
      <c r="B443" s="39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7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</row>
    <row r="444" spans="2:37">
      <c r="B444" s="39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7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</row>
    <row r="445" spans="2:37">
      <c r="B445" s="39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7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</row>
    <row r="446" spans="2:37">
      <c r="B446" s="39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7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</row>
    <row r="447" spans="2:37">
      <c r="B447" s="39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7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</row>
    <row r="448" spans="2:37">
      <c r="B448" s="39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7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</row>
    <row r="449" spans="2:37">
      <c r="B449" s="39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7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</row>
    <row r="450" spans="2:37">
      <c r="B450" s="39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7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</row>
    <row r="451" spans="2:37">
      <c r="B451" s="39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7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</row>
    <row r="452" spans="2:37">
      <c r="B452" s="39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7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</row>
    <row r="453" spans="2:37">
      <c r="B453" s="39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7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</row>
    <row r="454" spans="2:37">
      <c r="B454" s="39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7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</row>
    <row r="455" spans="2:37">
      <c r="B455" s="39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7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</row>
    <row r="456" spans="2:37">
      <c r="B456" s="39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7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</row>
    <row r="457" spans="2:37">
      <c r="B457" s="39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7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</row>
    <row r="458" spans="2:37">
      <c r="B458" s="39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7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</row>
    <row r="459" spans="2:37">
      <c r="B459" s="39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7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</row>
    <row r="460" spans="2:37">
      <c r="B460" s="39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7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</row>
    <row r="461" spans="2:37">
      <c r="B461" s="39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7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</row>
    <row r="462" spans="2:37">
      <c r="B462" s="39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7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</row>
    <row r="463" spans="2:37">
      <c r="B463" s="39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7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</row>
    <row r="464" spans="2:37">
      <c r="B464" s="39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7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</row>
    <row r="465" spans="2:37">
      <c r="B465" s="39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7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</row>
    <row r="466" spans="2:37">
      <c r="B466" s="39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7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</row>
    <row r="467" spans="2:37">
      <c r="B467" s="39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7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</row>
    <row r="468" spans="2:37">
      <c r="B468" s="39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7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</row>
    <row r="469" spans="2:37">
      <c r="B469" s="39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7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</row>
    <row r="470" spans="2:37">
      <c r="B470" s="39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7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</row>
    <row r="471" spans="2:37">
      <c r="B471" s="39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7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</row>
    <row r="472" spans="2:37">
      <c r="B472" s="39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7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</row>
    <row r="473" spans="2:37">
      <c r="B473" s="39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7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</row>
    <row r="474" spans="2:37">
      <c r="B474" s="39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7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</row>
    <row r="475" spans="2:37">
      <c r="B475" s="39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7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</row>
    <row r="476" spans="2:37">
      <c r="B476" s="39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7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</row>
    <row r="477" spans="2:37">
      <c r="B477" s="39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7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</row>
    <row r="478" spans="2:37">
      <c r="B478" s="39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7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</row>
    <row r="479" spans="2:37">
      <c r="B479" s="39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7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</row>
    <row r="480" spans="2:37">
      <c r="B480" s="39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7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</row>
    <row r="481" spans="2:37">
      <c r="B481" s="39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7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</row>
    <row r="482" spans="2:37">
      <c r="B482" s="39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7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</row>
    <row r="483" spans="2:37">
      <c r="B483" s="39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7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</row>
    <row r="484" spans="2:37">
      <c r="B484" s="39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7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</row>
    <row r="485" spans="2:37">
      <c r="B485" s="39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7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</row>
    <row r="486" spans="2:37">
      <c r="B486" s="39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7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</row>
    <row r="487" spans="2:37">
      <c r="B487" s="39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7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</row>
    <row r="488" spans="2:37">
      <c r="B488" s="39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7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</row>
    <row r="489" spans="2:37">
      <c r="B489" s="39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7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</row>
    <row r="490" spans="2:37">
      <c r="B490" s="39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7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</row>
    <row r="491" spans="2:37">
      <c r="B491" s="39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7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</row>
    <row r="492" spans="2:37">
      <c r="B492" s="39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7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</row>
    <row r="493" spans="2:37">
      <c r="B493" s="39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7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</row>
    <row r="494" spans="2:37">
      <c r="B494" s="39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7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</row>
    <row r="495" spans="2:37">
      <c r="B495" s="39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7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</row>
    <row r="496" spans="2:37">
      <c r="B496" s="39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7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</row>
    <row r="497" spans="2:37">
      <c r="B497" s="39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7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</row>
    <row r="498" spans="2:37">
      <c r="B498" s="39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7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</row>
    <row r="499" spans="2:37">
      <c r="B499" s="39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7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</row>
    <row r="500" spans="2:37">
      <c r="B500" s="39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7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</row>
    <row r="501" spans="2:37">
      <c r="B501" s="39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7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</row>
    <row r="502" spans="2:37">
      <c r="B502" s="39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7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</row>
    <row r="503" spans="2:37">
      <c r="B503" s="39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7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</row>
    <row r="504" spans="2:37">
      <c r="B504" s="39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7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</row>
    <row r="505" spans="2:37">
      <c r="B505" s="39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7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</row>
    <row r="506" spans="2:37">
      <c r="B506" s="39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7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</row>
    <row r="507" spans="2:37">
      <c r="B507" s="39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7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</row>
    <row r="508" spans="2:37">
      <c r="B508" s="39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7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</row>
    <row r="509" spans="2:37">
      <c r="B509" s="39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7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</row>
    <row r="510" spans="2:37">
      <c r="B510" s="39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7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</row>
    <row r="511" spans="2:37">
      <c r="B511" s="39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7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</row>
    <row r="512" spans="2:37">
      <c r="B512" s="39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7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</row>
    <row r="513" spans="2:37">
      <c r="B513" s="39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7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</row>
    <row r="514" spans="2:37">
      <c r="B514" s="39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7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</row>
    <row r="515" spans="2:37">
      <c r="B515" s="39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7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</row>
    <row r="516" spans="2:37">
      <c r="B516" s="39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7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</row>
    <row r="517" spans="2:37">
      <c r="B517" s="39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7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</row>
    <row r="518" spans="2:37">
      <c r="B518" s="39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7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</row>
    <row r="519" spans="2:37">
      <c r="B519" s="39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7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</row>
    <row r="520" spans="2:37">
      <c r="B520" s="39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7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</row>
    <row r="521" spans="2:37">
      <c r="B521" s="39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7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</row>
    <row r="522" spans="2:37">
      <c r="B522" s="39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7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</row>
    <row r="523" spans="2:37">
      <c r="B523" s="39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7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</row>
    <row r="524" spans="2:37">
      <c r="B524" s="39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7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</row>
    <row r="525" spans="2:37">
      <c r="B525" s="39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7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</row>
    <row r="526" spans="2:37">
      <c r="B526" s="39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7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</row>
    <row r="527" spans="2:37">
      <c r="B527" s="39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7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</row>
    <row r="528" spans="2:37">
      <c r="B528" s="39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7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</row>
    <row r="529" spans="2:37">
      <c r="B529" s="39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7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</row>
    <row r="530" spans="2:37">
      <c r="B530" s="39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7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</row>
    <row r="531" spans="2:37">
      <c r="B531" s="39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7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</row>
    <row r="532" spans="2:37">
      <c r="B532" s="39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7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</row>
    <row r="533" spans="2:37">
      <c r="B533" s="39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7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</row>
    <row r="534" spans="2:37">
      <c r="B534" s="39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7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</row>
    <row r="535" spans="2:37">
      <c r="B535" s="39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7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</row>
    <row r="536" spans="2:37">
      <c r="B536" s="39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7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</row>
    <row r="537" spans="2:37">
      <c r="B537" s="39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7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</row>
    <row r="538" spans="2:37">
      <c r="B538" s="39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7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</row>
    <row r="539" spans="2:37">
      <c r="B539" s="39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7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</row>
    <row r="540" spans="2:37">
      <c r="B540" s="39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7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</row>
    <row r="541" spans="2:37">
      <c r="B541" s="39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7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</row>
    <row r="542" spans="2:37">
      <c r="B542" s="39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7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</row>
    <row r="543" spans="2:37">
      <c r="B543" s="39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7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</row>
    <row r="544" spans="2:37">
      <c r="B544" s="39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7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</row>
    <row r="545" spans="2:37">
      <c r="B545" s="39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7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</row>
    <row r="546" spans="2:37">
      <c r="B546" s="39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7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</row>
    <row r="547" spans="2:37">
      <c r="B547" s="39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7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</row>
    <row r="548" spans="2:37">
      <c r="B548" s="39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7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</row>
    <row r="549" spans="2:37">
      <c r="B549" s="39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7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</row>
    <row r="550" spans="2:37">
      <c r="B550" s="39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7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</row>
    <row r="551" spans="2:37">
      <c r="B551" s="39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7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</row>
    <row r="552" spans="2:37">
      <c r="B552" s="39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7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</row>
    <row r="553" spans="2:37">
      <c r="B553" s="39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7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</row>
    <row r="554" spans="2:37">
      <c r="B554" s="39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7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</row>
    <row r="555" spans="2:37">
      <c r="B555" s="39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7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</row>
    <row r="556" spans="2:37">
      <c r="B556" s="39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7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</row>
    <row r="557" spans="2:37">
      <c r="B557" s="39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7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</row>
    <row r="558" spans="2:37">
      <c r="B558" s="39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7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</row>
    <row r="559" spans="2:37">
      <c r="B559" s="39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7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</row>
    <row r="560" spans="2:37">
      <c r="B560" s="39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7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</row>
    <row r="561" spans="2:37">
      <c r="B561" s="39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7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</row>
    <row r="562" spans="2:37">
      <c r="B562" s="39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7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</row>
    <row r="563" spans="2:37">
      <c r="B563" s="39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7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</row>
    <row r="564" spans="2:37">
      <c r="B564" s="39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7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</row>
    <row r="565" spans="2:37">
      <c r="B565" s="39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7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</row>
    <row r="566" spans="2:37">
      <c r="B566" s="39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7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</row>
    <row r="567" spans="2:37">
      <c r="B567" s="39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7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</row>
    <row r="568" spans="2:37">
      <c r="B568" s="39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7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</row>
    <row r="569" spans="2:37">
      <c r="B569" s="39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7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</row>
    <row r="570" spans="2:37">
      <c r="B570" s="39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7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</row>
    <row r="571" spans="2:37">
      <c r="B571" s="39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7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</row>
    <row r="572" spans="2:37">
      <c r="B572" s="39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7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</row>
    <row r="573" spans="2:37">
      <c r="B573" s="39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7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</row>
    <row r="574" spans="2:37">
      <c r="B574" s="39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7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</row>
    <row r="575" spans="2:37">
      <c r="B575" s="39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7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</row>
    <row r="576" spans="2:37">
      <c r="B576" s="39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7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</row>
    <row r="577" spans="2:37">
      <c r="B577" s="39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7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</row>
    <row r="578" spans="2:37">
      <c r="B578" s="39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7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</row>
    <row r="579" spans="2:37">
      <c r="B579" s="39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7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</row>
    <row r="580" spans="2:37">
      <c r="B580" s="39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7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</row>
    <row r="581" spans="2:37">
      <c r="B581" s="39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7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</row>
    <row r="582" spans="2:37">
      <c r="B582" s="39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7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</row>
    <row r="583" spans="2:37">
      <c r="B583" s="39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7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</row>
    <row r="584" spans="2:37">
      <c r="B584" s="39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7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</row>
    <row r="585" spans="2:37">
      <c r="B585" s="39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7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</row>
    <row r="586" spans="2:37">
      <c r="B586" s="39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7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</row>
    <row r="587" spans="2:37">
      <c r="B587" s="39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7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</row>
    <row r="588" spans="2:37">
      <c r="B588" s="39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7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</row>
    <row r="589" spans="2:37">
      <c r="B589" s="39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7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</row>
    <row r="590" spans="2:37">
      <c r="B590" s="39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7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</row>
    <row r="591" spans="2:37">
      <c r="B591" s="39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7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</row>
    <row r="592" spans="2:37">
      <c r="B592" s="39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7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</row>
    <row r="593" spans="2:37">
      <c r="B593" s="39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7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</row>
    <row r="594" spans="2:37">
      <c r="B594" s="39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7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</row>
    <row r="595" spans="2:37">
      <c r="B595" s="39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7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</row>
    <row r="596" spans="2:37">
      <c r="B596" s="39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7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</row>
    <row r="597" spans="2:37">
      <c r="B597" s="39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7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</row>
    <row r="598" spans="2:37">
      <c r="B598" s="39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7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</row>
    <row r="599" spans="2:37">
      <c r="B599" s="39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7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</row>
    <row r="600" spans="2:37">
      <c r="B600" s="39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7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</row>
    <row r="601" spans="2:37">
      <c r="B601" s="39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7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</row>
    <row r="602" spans="2:37">
      <c r="B602" s="39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7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</row>
    <row r="603" spans="2:37">
      <c r="B603" s="39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7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</row>
    <row r="604" spans="2:37">
      <c r="B604" s="39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7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</row>
    <row r="605" spans="2:37">
      <c r="B605" s="39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7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</row>
    <row r="606" spans="2:37">
      <c r="B606" s="39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7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</row>
    <row r="607" spans="2:37">
      <c r="B607" s="39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7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</row>
    <row r="608" spans="2:37">
      <c r="B608" s="39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7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</row>
    <row r="609" spans="2:37">
      <c r="B609" s="39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7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</row>
    <row r="610" spans="2:37">
      <c r="B610" s="39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7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</row>
    <row r="611" spans="2:37">
      <c r="B611" s="39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7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</row>
    <row r="612" spans="2:37">
      <c r="B612" s="39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7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</row>
    <row r="613" spans="2:37">
      <c r="B613" s="39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7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</row>
    <row r="614" spans="2:37">
      <c r="B614" s="39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7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</row>
    <row r="615" spans="2:37">
      <c r="B615" s="39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7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</row>
    <row r="616" spans="2:37">
      <c r="B616" s="39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7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</row>
    <row r="617" spans="2:37">
      <c r="B617" s="39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7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</row>
    <row r="618" spans="2:37">
      <c r="B618" s="39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7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</row>
    <row r="619" spans="2:37">
      <c r="B619" s="39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7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</row>
    <row r="620" spans="2:37">
      <c r="B620" s="39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7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</row>
    <row r="621" spans="2:37">
      <c r="B621" s="39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7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</row>
    <row r="622" spans="2:37">
      <c r="B622" s="39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7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</row>
    <row r="623" spans="2:37">
      <c r="B623" s="39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7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</row>
    <row r="624" spans="2:37">
      <c r="B624" s="39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7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</row>
    <row r="625" spans="2:37">
      <c r="B625" s="39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7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</row>
    <row r="626" spans="2:37">
      <c r="B626" s="39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7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</row>
    <row r="627" spans="2:37">
      <c r="B627" s="39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7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</row>
    <row r="628" spans="2:37">
      <c r="B628" s="39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7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</row>
    <row r="629" spans="2:37">
      <c r="B629" s="39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7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</row>
    <row r="630" spans="2:37">
      <c r="B630" s="39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7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</row>
    <row r="631" spans="2:37">
      <c r="B631" s="39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7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</row>
    <row r="632" spans="2:37">
      <c r="B632" s="39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7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</row>
    <row r="633" spans="2:37">
      <c r="B633" s="39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7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</row>
    <row r="634" spans="2:37">
      <c r="B634" s="39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7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</row>
    <row r="635" spans="2:37">
      <c r="B635" s="39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7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</row>
    <row r="636" spans="2:37">
      <c r="B636" s="39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7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</row>
    <row r="637" spans="2:37">
      <c r="B637" s="39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7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</row>
    <row r="638" spans="2:37">
      <c r="B638" s="39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7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</row>
    <row r="639" spans="2:37">
      <c r="B639" s="39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7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</row>
    <row r="640" spans="2:37">
      <c r="B640" s="39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7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</row>
    <row r="641" spans="2:37">
      <c r="B641" s="39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7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</row>
    <row r="642" spans="2:37">
      <c r="B642" s="39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7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</row>
    <row r="643" spans="2:37">
      <c r="B643" s="39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7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</row>
    <row r="644" spans="2:37">
      <c r="B644" s="39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7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</row>
    <row r="645" spans="2:37">
      <c r="B645" s="39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7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</row>
    <row r="646" spans="2:37">
      <c r="B646" s="39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7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</row>
    <row r="647" spans="2:37">
      <c r="B647" s="39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7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</row>
    <row r="648" spans="2:37">
      <c r="B648" s="39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7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</row>
    <row r="649" spans="2:37">
      <c r="B649" s="39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7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</row>
    <row r="650" spans="2:37">
      <c r="B650" s="39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7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</row>
    <row r="651" spans="2:37">
      <c r="B651" s="39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7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</row>
    <row r="652" spans="2:37">
      <c r="B652" s="39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7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</row>
    <row r="653" spans="2:37">
      <c r="B653" s="39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7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</row>
    <row r="654" spans="2:37">
      <c r="B654" s="39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7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</row>
    <row r="655" spans="2:37">
      <c r="B655" s="39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7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</row>
    <row r="656" spans="2:37">
      <c r="B656" s="39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7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</row>
    <row r="657" spans="2:37">
      <c r="B657" s="39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7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</row>
    <row r="658" spans="2:37">
      <c r="B658" s="39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7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</row>
    <row r="659" spans="2:37">
      <c r="B659" s="39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7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</row>
    <row r="660" spans="2:37">
      <c r="B660" s="39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7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</row>
    <row r="661" spans="2:37">
      <c r="B661" s="39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7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</row>
    <row r="662" spans="2:37">
      <c r="B662" s="39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7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</row>
    <row r="663" spans="2:37">
      <c r="B663" s="39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7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</row>
    <row r="664" spans="2:37">
      <c r="B664" s="39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7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</row>
    <row r="665" spans="2:37">
      <c r="B665" s="39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7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</row>
    <row r="666" spans="2:37">
      <c r="B666" s="39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7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</row>
    <row r="667" spans="2:37">
      <c r="B667" s="39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7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</row>
    <row r="668" spans="2:37">
      <c r="B668" s="39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7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</row>
    <row r="669" spans="2:37">
      <c r="B669" s="39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7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</row>
    <row r="670" spans="2:37">
      <c r="B670" s="39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7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</row>
    <row r="671" spans="2:37">
      <c r="B671" s="39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7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</row>
    <row r="672" spans="2:37">
      <c r="B672" s="39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7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</row>
    <row r="673" spans="2:37">
      <c r="B673" s="39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7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</row>
    <row r="674" spans="2:37">
      <c r="B674" s="39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7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</row>
    <row r="675" spans="2:37">
      <c r="B675" s="39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7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</row>
    <row r="676" spans="2:37">
      <c r="B676" s="39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7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</row>
    <row r="677" spans="2:37">
      <c r="B677" s="39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7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</row>
    <row r="678" spans="2:37">
      <c r="B678" s="39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7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</row>
    <row r="679" spans="2:37">
      <c r="B679" s="39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7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</row>
    <row r="680" spans="2:37">
      <c r="B680" s="39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7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</row>
    <row r="681" spans="2:37">
      <c r="B681" s="39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7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</row>
    <row r="682" spans="2:37">
      <c r="B682" s="39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7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</row>
    <row r="683" spans="2:37">
      <c r="B683" s="39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7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</row>
    <row r="684" spans="2:37">
      <c r="B684" s="39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7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</row>
    <row r="685" spans="2:37">
      <c r="B685" s="39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7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</row>
    <row r="686" spans="2:37">
      <c r="B686" s="39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7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</row>
    <row r="687" spans="2:37">
      <c r="B687" s="39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7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</row>
    <row r="688" spans="2:37">
      <c r="B688" s="39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7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</row>
    <row r="689" spans="2:37">
      <c r="B689" s="39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7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</row>
    <row r="690" spans="2:37">
      <c r="B690" s="39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7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</row>
    <row r="691" spans="2:37">
      <c r="B691" s="39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7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</row>
    <row r="692" spans="2:37">
      <c r="B692" s="39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7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</row>
    <row r="693" spans="2:37">
      <c r="B693" s="39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7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</row>
    <row r="694" spans="2:37">
      <c r="B694" s="39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7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</row>
    <row r="695" spans="2:37">
      <c r="B695" s="39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7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</row>
    <row r="696" spans="2:37">
      <c r="B696" s="39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7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</row>
    <row r="697" spans="2:37">
      <c r="B697" s="39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7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</row>
    <row r="698" spans="2:37">
      <c r="B698" s="39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7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</row>
    <row r="699" spans="2:37">
      <c r="B699" s="39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7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</row>
    <row r="700" spans="2:37">
      <c r="B700" s="39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7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</row>
    <row r="701" spans="2:37">
      <c r="B701" s="39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7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</row>
    <row r="702" spans="2:37">
      <c r="B702" s="39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7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</row>
    <row r="703" spans="2:37">
      <c r="B703" s="39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7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</row>
    <row r="704" spans="2:37">
      <c r="B704" s="39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7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</row>
    <row r="705" spans="2:37">
      <c r="B705" s="39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7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</row>
    <row r="706" spans="2:37">
      <c r="B706" s="39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7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</row>
    <row r="707" spans="2:37">
      <c r="B707" s="39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7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</row>
    <row r="708" spans="2:37">
      <c r="B708" s="39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7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</row>
    <row r="709" spans="2:37">
      <c r="B709" s="39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7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</row>
    <row r="710" spans="2:37">
      <c r="B710" s="39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7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</row>
    <row r="711" spans="2:37">
      <c r="B711" s="39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7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</row>
    <row r="712" spans="2:37">
      <c r="B712" s="39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7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</row>
    <row r="713" spans="2:37">
      <c r="B713" s="39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7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</row>
    <row r="714" spans="2:37">
      <c r="B714" s="39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7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</row>
    <row r="715" spans="2:37">
      <c r="B715" s="39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7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</row>
    <row r="716" spans="2:37">
      <c r="B716" s="39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7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</row>
    <row r="717" spans="2:37">
      <c r="B717" s="39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7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</row>
    <row r="718" spans="2:37">
      <c r="B718" s="39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7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</row>
    <row r="719" spans="2:37">
      <c r="B719" s="39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7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</row>
    <row r="720" spans="2:37">
      <c r="B720" s="39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7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</row>
    <row r="721" spans="2:37">
      <c r="B721" s="39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7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</row>
    <row r="722" spans="2:37">
      <c r="B722" s="39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7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</row>
    <row r="723" spans="2:37">
      <c r="B723" s="39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7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</row>
    <row r="724" spans="2:37">
      <c r="B724" s="39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7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</row>
    <row r="725" spans="2:37">
      <c r="B725" s="39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7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</row>
    <row r="726" spans="2:37">
      <c r="B726" s="39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7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</row>
    <row r="727" spans="2:37">
      <c r="B727" s="39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7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</row>
    <row r="728" spans="2:37">
      <c r="B728" s="39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7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</row>
    <row r="729" spans="2:37">
      <c r="B729" s="39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7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</row>
    <row r="730" spans="2:37">
      <c r="B730" s="39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7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</row>
    <row r="731" spans="2:37">
      <c r="B731" s="39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7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</row>
    <row r="732" spans="2:37">
      <c r="B732" s="39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7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</row>
    <row r="733" spans="2:37">
      <c r="B733" s="39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7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</row>
    <row r="734" spans="2:37">
      <c r="B734" s="39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7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</row>
    <row r="735" spans="2:37">
      <c r="B735" s="39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7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</row>
    <row r="736" spans="2:37">
      <c r="B736" s="39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7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</row>
    <row r="737" spans="2:37">
      <c r="B737" s="39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7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</row>
    <row r="738" spans="2:37">
      <c r="B738" s="39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7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</row>
    <row r="739" spans="2:37">
      <c r="B739" s="39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7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</row>
    <row r="740" spans="2:37">
      <c r="B740" s="39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7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</row>
    <row r="741" spans="2:37">
      <c r="B741" s="39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7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</row>
    <row r="742" spans="2:37">
      <c r="B742" s="39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7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</row>
    <row r="743" spans="2:37">
      <c r="B743" s="39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7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</row>
    <row r="744" spans="2:37">
      <c r="B744" s="39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7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</row>
    <row r="745" spans="2:37">
      <c r="B745" s="39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7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</row>
    <row r="746" spans="2:37">
      <c r="B746" s="39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7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</row>
    <row r="747" spans="2:37">
      <c r="B747" s="39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7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</row>
    <row r="748" spans="2:37">
      <c r="B748" s="39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7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</row>
    <row r="749" spans="2:37">
      <c r="B749" s="39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7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</row>
    <row r="750" spans="2:37">
      <c r="B750" s="39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7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</row>
    <row r="751" spans="2:37">
      <c r="B751" s="39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7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</row>
    <row r="752" spans="2:37">
      <c r="B752" s="39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7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</row>
    <row r="753" spans="2:37">
      <c r="B753" s="39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7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</row>
    <row r="754" spans="2:37">
      <c r="B754" s="39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7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</row>
    <row r="755" spans="2:37">
      <c r="B755" s="39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7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</row>
    <row r="756" spans="2:37">
      <c r="B756" s="39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7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</row>
    <row r="757" spans="2:37">
      <c r="B757" s="39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7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</row>
    <row r="758" spans="2:37">
      <c r="B758" s="39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7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</row>
    <row r="759" spans="2:37">
      <c r="B759" s="39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7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</row>
    <row r="760" spans="2:37">
      <c r="B760" s="39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7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</row>
    <row r="761" spans="2:37">
      <c r="B761" s="39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7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</row>
    <row r="762" spans="2:37">
      <c r="B762" s="39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7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</row>
    <row r="763" spans="2:37">
      <c r="B763" s="39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7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</row>
    <row r="764" spans="2:37">
      <c r="B764" s="39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7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</row>
    <row r="765" spans="2:37">
      <c r="B765" s="39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7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</row>
    <row r="766" spans="2:37">
      <c r="B766" s="39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7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</row>
    <row r="767" spans="2:37">
      <c r="B767" s="39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7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</row>
    <row r="768" spans="2:37">
      <c r="B768" s="39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7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</row>
    <row r="769" spans="2:37">
      <c r="B769" s="39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7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</row>
    <row r="770" spans="2:37">
      <c r="B770" s="39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7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</row>
    <row r="771" spans="2:37">
      <c r="B771" s="39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7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</row>
    <row r="772" spans="2:37">
      <c r="B772" s="39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7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</row>
    <row r="773" spans="2:37">
      <c r="B773" s="39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7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</row>
    <row r="774" spans="2:37">
      <c r="B774" s="39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7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</row>
    <row r="775" spans="2:37">
      <c r="B775" s="39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7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</row>
    <row r="776" spans="2:37">
      <c r="B776" s="39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7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</row>
    <row r="777" spans="2:37">
      <c r="B777" s="39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7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</row>
    <row r="778" spans="2:37">
      <c r="B778" s="39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7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</row>
    <row r="779" spans="2:37">
      <c r="B779" s="39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7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</row>
    <row r="780" spans="2:37">
      <c r="B780" s="39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7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</row>
    <row r="781" spans="2:37">
      <c r="B781" s="39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7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</row>
    <row r="782" spans="2:37">
      <c r="B782" s="39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7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</row>
    <row r="783" spans="2:37">
      <c r="B783" s="39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7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</row>
    <row r="784" spans="2:37">
      <c r="B784" s="39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7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</row>
    <row r="785" spans="2:37">
      <c r="B785" s="39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7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</row>
    <row r="786" spans="2:37">
      <c r="B786" s="39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7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</row>
    <row r="787" spans="2:37">
      <c r="B787" s="39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7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</row>
    <row r="788" spans="2:37">
      <c r="B788" s="39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7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</row>
    <row r="789" spans="2:37">
      <c r="B789" s="39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7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</row>
    <row r="790" spans="2:37">
      <c r="B790" s="39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7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</row>
    <row r="791" spans="2:37">
      <c r="B791" s="39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7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</row>
    <row r="792" spans="2:37">
      <c r="B792" s="39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7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</row>
    <row r="793" spans="2:37">
      <c r="B793" s="39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7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</row>
    <row r="794" spans="2:37">
      <c r="B794" s="39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7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</row>
    <row r="795" spans="2:37">
      <c r="B795" s="39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7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</row>
    <row r="796" spans="2:37">
      <c r="B796" s="39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7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</row>
    <row r="797" spans="2:37">
      <c r="B797" s="39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7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</row>
    <row r="798" spans="2:37">
      <c r="B798" s="39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7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</row>
    <row r="799" spans="2:37">
      <c r="B799" s="39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7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</row>
    <row r="800" spans="2:37">
      <c r="B800" s="39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7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</row>
    <row r="801" spans="2:37">
      <c r="B801" s="39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7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</row>
    <row r="802" spans="2:37">
      <c r="B802" s="39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7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</row>
    <row r="803" spans="2:37">
      <c r="B803" s="39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7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</row>
    <row r="804" spans="2:37">
      <c r="B804" s="39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7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</row>
    <row r="805" spans="2:37">
      <c r="B805" s="39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7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</row>
    <row r="806" spans="2:37">
      <c r="B806" s="39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7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</row>
    <row r="807" spans="2:37">
      <c r="B807" s="39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7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</row>
    <row r="808" spans="2:37">
      <c r="B808" s="39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7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</row>
    <row r="809" spans="2:37">
      <c r="B809" s="39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7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</row>
    <row r="810" spans="2:37">
      <c r="B810" s="39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7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</row>
    <row r="811" spans="2:37">
      <c r="B811" s="39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7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</row>
    <row r="812" spans="2:37">
      <c r="B812" s="39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7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</row>
    <row r="813" spans="2:37">
      <c r="B813" s="39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7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</row>
    <row r="814" spans="2:37">
      <c r="B814" s="39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7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</row>
    <row r="815" spans="2:37">
      <c r="B815" s="39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7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</row>
    <row r="816" spans="2:37">
      <c r="B816" s="39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7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</row>
    <row r="817" spans="2:37">
      <c r="B817" s="39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7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</row>
    <row r="818" spans="2:37">
      <c r="B818" s="39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7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</row>
    <row r="819" spans="2:37">
      <c r="B819" s="39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7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</row>
    <row r="820" spans="2:37">
      <c r="B820" s="39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7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</row>
    <row r="821" spans="2:37">
      <c r="B821" s="39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7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</row>
    <row r="822" spans="2:37">
      <c r="B822" s="39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7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</row>
    <row r="823" spans="2:37">
      <c r="B823" s="39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7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</row>
    <row r="824" spans="2:37">
      <c r="B824" s="39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7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</row>
    <row r="825" spans="2:37">
      <c r="B825" s="39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7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</row>
    <row r="826" spans="2:37">
      <c r="B826" s="39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7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</row>
    <row r="827" spans="2:37">
      <c r="B827" s="39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7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</row>
    <row r="828" spans="2:37">
      <c r="B828" s="39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7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</row>
    <row r="829" spans="2:37">
      <c r="B829" s="39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7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</row>
    <row r="830" spans="2:37">
      <c r="B830" s="39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7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</row>
    <row r="831" spans="2:37">
      <c r="B831" s="39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7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</row>
    <row r="832" spans="2:37">
      <c r="B832" s="39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7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</row>
    <row r="833" spans="2:37">
      <c r="B833" s="39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7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</row>
    <row r="834" spans="2:37">
      <c r="B834" s="39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7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</row>
    <row r="835" spans="2:37">
      <c r="B835" s="39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7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</row>
    <row r="836" spans="2:37">
      <c r="B836" s="39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7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</row>
    <row r="837" spans="2:37">
      <c r="B837" s="39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7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</row>
    <row r="838" spans="2:37">
      <c r="B838" s="39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7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</row>
    <row r="839" spans="2:37">
      <c r="B839" s="39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7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</row>
    <row r="840" spans="2:37">
      <c r="B840" s="39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7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</row>
    <row r="841" spans="2:37">
      <c r="B841" s="39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7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</row>
    <row r="842" spans="2:37">
      <c r="B842" s="39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7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</row>
    <row r="843" spans="2:37">
      <c r="B843" s="39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7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</row>
    <row r="844" spans="2:37">
      <c r="B844" s="39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7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</row>
    <row r="845" spans="2:37">
      <c r="B845" s="39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7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</row>
    <row r="846" spans="2:37">
      <c r="B846" s="39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7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</row>
    <row r="847" spans="2:37">
      <c r="B847" s="39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7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</row>
    <row r="848" spans="2:37">
      <c r="B848" s="39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7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</row>
    <row r="849" spans="2:37">
      <c r="B849" s="39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7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</row>
    <row r="850" spans="2:37">
      <c r="B850" s="39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7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</row>
    <row r="851" spans="2:37">
      <c r="B851" s="39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7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</row>
    <row r="852" spans="2:37">
      <c r="B852" s="39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7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</row>
    <row r="853" spans="2:37">
      <c r="B853" s="39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7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</row>
    <row r="854" spans="2:37">
      <c r="B854" s="39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7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</row>
    <row r="855" spans="2:37">
      <c r="B855" s="39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7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</row>
    <row r="856" spans="2:37">
      <c r="B856" s="39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7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</row>
    <row r="857" spans="2:37">
      <c r="B857" s="39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7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</row>
    <row r="858" spans="2:37">
      <c r="B858" s="39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7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</row>
    <row r="859" spans="2:37">
      <c r="B859" s="39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7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</row>
    <row r="860" spans="2:37">
      <c r="B860" s="39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7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</row>
    <row r="861" spans="2:37">
      <c r="B861" s="39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7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</row>
    <row r="862" spans="2:37">
      <c r="B862" s="39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7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</row>
    <row r="863" spans="2:37">
      <c r="B863" s="39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7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</row>
    <row r="864" spans="2:37">
      <c r="B864" s="39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7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</row>
    <row r="865" spans="2:37">
      <c r="B865" s="39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7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</row>
    <row r="866" spans="2:37">
      <c r="B866" s="39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7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</row>
    <row r="867" spans="2:37">
      <c r="B867" s="39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7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</row>
    <row r="868" spans="2:37">
      <c r="B868" s="39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7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</row>
    <row r="869" spans="2:37">
      <c r="B869" s="39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7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</row>
    <row r="870" spans="2:37">
      <c r="B870" s="39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7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</row>
    <row r="871" spans="2:37">
      <c r="B871" s="39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7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</row>
    <row r="872" spans="2:37">
      <c r="B872" s="39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7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</row>
    <row r="873" spans="2:37">
      <c r="B873" s="39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7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</row>
    <row r="874" spans="2:37">
      <c r="B874" s="39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7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</row>
    <row r="875" spans="2:37">
      <c r="B875" s="39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7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</row>
    <row r="876" spans="2:37">
      <c r="B876" s="39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7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</row>
    <row r="877" spans="2:37">
      <c r="B877" s="39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7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</row>
    <row r="878" spans="2:37">
      <c r="B878" s="39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7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</row>
    <row r="879" spans="2:37">
      <c r="B879" s="39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7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</row>
    <row r="880" spans="2:37">
      <c r="B880" s="39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7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</row>
    <row r="881" spans="2:37">
      <c r="B881" s="39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7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</row>
    <row r="882" spans="2:37">
      <c r="B882" s="39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7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</row>
    <row r="883" spans="2:37">
      <c r="B883" s="39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7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</row>
    <row r="884" spans="2:37">
      <c r="B884" s="39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7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</row>
    <row r="885" spans="2:37">
      <c r="B885" s="39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7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</row>
    <row r="886" spans="2:37">
      <c r="B886" s="39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7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</row>
    <row r="887" spans="2:37">
      <c r="B887" s="39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7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</row>
    <row r="888" spans="2:37">
      <c r="B888" s="39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7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</row>
    <row r="889" spans="2:37">
      <c r="B889" s="39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7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</row>
    <row r="890" spans="2:37">
      <c r="B890" s="39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7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</row>
    <row r="891" spans="2:37">
      <c r="B891" s="39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7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</row>
    <row r="892" spans="2:37">
      <c r="B892" s="39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7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</row>
    <row r="893" spans="2:37">
      <c r="B893" s="39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7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</row>
    <row r="894" spans="2:37">
      <c r="B894" s="39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7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</row>
    <row r="895" spans="2:37">
      <c r="B895" s="39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7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</row>
    <row r="896" spans="2:37">
      <c r="B896" s="39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7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</row>
    <row r="897" spans="2:37">
      <c r="B897" s="39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7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</row>
    <row r="898" spans="2:37">
      <c r="B898" s="39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7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</row>
    <row r="899" spans="2:37">
      <c r="B899" s="39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7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</row>
    <row r="900" spans="2:37">
      <c r="B900" s="39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7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</row>
    <row r="901" spans="2:37">
      <c r="B901" s="39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7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</row>
    <row r="902" spans="2:37">
      <c r="B902" s="39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7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</row>
    <row r="903" spans="2:37">
      <c r="B903" s="39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7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</row>
    <row r="904" spans="2:37">
      <c r="B904" s="39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7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</row>
    <row r="905" spans="2:37">
      <c r="B905" s="39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7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</row>
    <row r="906" spans="2:37">
      <c r="B906" s="39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7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</row>
    <row r="907" spans="2:37">
      <c r="B907" s="39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7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</row>
    <row r="908" spans="2:37">
      <c r="B908" s="39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7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</row>
    <row r="909" spans="2:37">
      <c r="B909" s="39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7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</row>
    <row r="910" spans="2:37">
      <c r="B910" s="39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7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</row>
    <row r="911" spans="2:37">
      <c r="B911" s="39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7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</row>
    <row r="912" spans="2:37">
      <c r="B912" s="39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7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</row>
    <row r="913" spans="2:37">
      <c r="B913" s="39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7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</row>
    <row r="914" spans="2:37">
      <c r="B914" s="39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7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</row>
    <row r="915" spans="2:37">
      <c r="B915" s="39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7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</row>
    <row r="916" spans="2:37">
      <c r="B916" s="39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7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</row>
    <row r="917" spans="2:37">
      <c r="B917" s="39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7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</row>
    <row r="918" spans="2:37">
      <c r="B918" s="39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7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</row>
    <row r="919" spans="2:37">
      <c r="B919" s="39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7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</row>
    <row r="920" spans="2:37">
      <c r="B920" s="39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7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</row>
    <row r="921" spans="2:37">
      <c r="B921" s="39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7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</row>
    <row r="922" spans="2:37">
      <c r="B922" s="39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7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</row>
    <row r="923" spans="2:37">
      <c r="B923" s="39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7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</row>
    <row r="924" spans="2:37">
      <c r="B924" s="39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7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</row>
    <row r="925" spans="2:37">
      <c r="B925" s="39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7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</row>
    <row r="926" spans="2:37">
      <c r="B926" s="39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7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</row>
    <row r="927" spans="2:37">
      <c r="B927" s="39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7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</row>
    <row r="928" spans="2:37">
      <c r="B928" s="39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7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</row>
    <row r="929" spans="2:37">
      <c r="B929" s="39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7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</row>
    <row r="930" spans="2:37">
      <c r="B930" s="39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7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</row>
    <row r="931" spans="2:37">
      <c r="B931" s="39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7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</row>
    <row r="932" spans="2:37">
      <c r="B932" s="39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7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</row>
    <row r="933" spans="2:37">
      <c r="B933" s="39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7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</row>
    <row r="934" spans="2:37">
      <c r="B934" s="39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7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</row>
    <row r="935" spans="2:37">
      <c r="B935" s="39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7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</row>
    <row r="936" spans="2:37">
      <c r="B936" s="39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7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</row>
    <row r="937" spans="2:37">
      <c r="B937" s="39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7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</row>
    <row r="938" spans="2:37">
      <c r="B938" s="39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7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</row>
    <row r="939" spans="2:37">
      <c r="B939" s="39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7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</row>
    <row r="940" spans="2:37">
      <c r="B940" s="39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7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</row>
    <row r="941" spans="2:37">
      <c r="B941" s="39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7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</row>
    <row r="942" spans="2:37">
      <c r="B942" s="39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7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</row>
    <row r="943" spans="2:37">
      <c r="B943" s="39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7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</row>
    <row r="944" spans="2:37">
      <c r="B944" s="39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7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</row>
    <row r="945" spans="2:37">
      <c r="B945" s="39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7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</row>
    <row r="946" spans="2:37">
      <c r="B946" s="39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7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</row>
    <row r="947" spans="2:37">
      <c r="B947" s="39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7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</row>
    <row r="948" spans="2:37">
      <c r="B948" s="39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7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</row>
    <row r="949" spans="2:37">
      <c r="B949" s="39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7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</row>
    <row r="950" spans="2:37">
      <c r="B950" s="39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7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</row>
    <row r="951" spans="2:37">
      <c r="B951" s="39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7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</row>
    <row r="952" spans="2:37">
      <c r="B952" s="39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7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</row>
    <row r="953" spans="2:37">
      <c r="B953" s="39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7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</row>
    <row r="954" spans="2:37">
      <c r="B954" s="39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7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</row>
    <row r="955" spans="2:37">
      <c r="B955" s="39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7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</row>
    <row r="956" spans="2:37">
      <c r="B956" s="39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7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</row>
    <row r="957" spans="2:37">
      <c r="B957" s="39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7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</row>
    <row r="958" spans="2:37">
      <c r="B958" s="39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7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</row>
    <row r="959" spans="2:37">
      <c r="B959" s="39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7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</row>
    <row r="960" spans="2:37">
      <c r="B960" s="39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7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</row>
    <row r="961" spans="2:37">
      <c r="B961" s="39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7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</row>
    <row r="962" spans="2:37">
      <c r="B962" s="39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7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</row>
    <row r="963" spans="2:37">
      <c r="B963" s="39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7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</row>
    <row r="964" spans="2:37">
      <c r="B964" s="39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7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</row>
    <row r="965" spans="2:37">
      <c r="B965" s="39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7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</row>
    <row r="966" spans="2:37">
      <c r="B966" s="39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7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</row>
    <row r="967" spans="2:37">
      <c r="B967" s="39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7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</row>
    <row r="968" spans="2:37">
      <c r="B968" s="39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7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</row>
    <row r="969" spans="2:37">
      <c r="B969" s="39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7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</row>
    <row r="970" spans="2:37">
      <c r="B970" s="39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7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</row>
    <row r="971" spans="2:37">
      <c r="B971" s="39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7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</row>
    <row r="972" spans="2:37">
      <c r="B972" s="39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7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</row>
    <row r="973" spans="2:37">
      <c r="B973" s="39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7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</row>
    <row r="974" spans="2:37">
      <c r="B974" s="39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7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</row>
    <row r="975" spans="2:37">
      <c r="B975" s="39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7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</row>
    <row r="976" spans="2:37">
      <c r="B976" s="39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7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</row>
    <row r="977" spans="2:37">
      <c r="B977" s="39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7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</row>
    <row r="978" spans="2:37">
      <c r="B978" s="39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7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</row>
    <row r="979" spans="2:37">
      <c r="B979" s="39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7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</row>
    <row r="980" spans="2:37">
      <c r="B980" s="39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7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</row>
    <row r="981" spans="2:37">
      <c r="B981" s="39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7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</row>
    <row r="982" spans="2:37">
      <c r="B982" s="39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7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</row>
    <row r="983" spans="2:37">
      <c r="B983" s="39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7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</row>
    <row r="984" spans="2:37">
      <c r="B984" s="39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7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</row>
    <row r="985" spans="2:37">
      <c r="B985" s="39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7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</row>
    <row r="986" spans="2:37">
      <c r="B986" s="39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7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</row>
    <row r="987" spans="2:37">
      <c r="B987" s="39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7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</row>
    <row r="988" spans="2:37">
      <c r="B988" s="39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7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</row>
    <row r="989" spans="2:37">
      <c r="B989" s="39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7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</row>
    <row r="990" spans="2:37">
      <c r="B990" s="39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7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</row>
    <row r="991" spans="2:37">
      <c r="B991" s="39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7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</row>
    <row r="992" spans="2:37">
      <c r="B992" s="39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7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</row>
    <row r="993" spans="2:37">
      <c r="B993" s="39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7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</row>
    <row r="994" spans="2:37">
      <c r="B994" s="39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7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</row>
    <row r="995" spans="2:37">
      <c r="B995" s="39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7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</row>
    <row r="996" spans="2:37">
      <c r="B996" s="39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7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</row>
    <row r="997" spans="2:37">
      <c r="B997" s="39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7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</row>
    <row r="998" spans="2:37">
      <c r="B998" s="39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7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</row>
    <row r="999" spans="2:37">
      <c r="B999" s="39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7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</row>
    <row r="1000" spans="2:37">
      <c r="B1000" s="39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7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</row>
    <row r="1001" spans="2:37">
      <c r="B1001" s="39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7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</row>
    <row r="1002" spans="2:37">
      <c r="B1002" s="39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7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</row>
    <row r="1003" spans="2:37">
      <c r="B1003" s="39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7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</row>
    <row r="1004" spans="2:37">
      <c r="B1004" s="39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7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</row>
    <row r="1005" spans="2:37">
      <c r="B1005" s="39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7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</row>
    <row r="1006" spans="2:37">
      <c r="B1006" s="39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7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</row>
    <row r="1007" spans="2:37">
      <c r="B1007" s="39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7"/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</row>
    <row r="1008" spans="2:37">
      <c r="B1008" s="39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7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</row>
    <row r="1009" spans="2:37">
      <c r="B1009" s="39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7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</row>
    <row r="1010" spans="2:37">
      <c r="B1010" s="39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7"/>
      <c r="Z1010" s="14"/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</row>
    <row r="1011" spans="2:37">
      <c r="B1011" s="39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7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</row>
    <row r="1012" spans="2:37">
      <c r="B1012" s="39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7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</row>
    <row r="1013" spans="2:37">
      <c r="B1013" s="39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7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</row>
    <row r="1014" spans="2:37">
      <c r="B1014" s="39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7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</row>
    <row r="1015" spans="2:37">
      <c r="B1015" s="39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7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</row>
    <row r="1016" spans="2:37">
      <c r="B1016" s="39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7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</row>
    <row r="1017" spans="2:37">
      <c r="B1017" s="39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7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</row>
    <row r="1018" spans="2:37">
      <c r="B1018" s="39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7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</row>
    <row r="1019" spans="2:37">
      <c r="B1019" s="39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7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</row>
    <row r="1020" spans="2:37">
      <c r="B1020" s="39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7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</row>
    <row r="1021" spans="2:37">
      <c r="B1021" s="39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7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</row>
    <row r="1022" spans="2:37">
      <c r="B1022" s="39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7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</row>
    <row r="1023" spans="2:37">
      <c r="B1023" s="39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7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</row>
    <row r="1024" spans="2:37">
      <c r="B1024" s="39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7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</row>
    <row r="1025" spans="2:37">
      <c r="B1025" s="39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7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</row>
    <row r="1026" spans="2:37">
      <c r="B1026" s="39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7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</row>
    <row r="1027" spans="2:37">
      <c r="B1027" s="39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7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</row>
    <row r="1028" spans="2:37">
      <c r="B1028" s="39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7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</row>
    <row r="1029" spans="2:37">
      <c r="B1029" s="39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7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</row>
    <row r="1030" spans="2:37">
      <c r="B1030" s="39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7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</row>
    <row r="1031" spans="2:37">
      <c r="B1031" s="39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7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</row>
    <row r="1032" spans="2:37">
      <c r="B1032" s="39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7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</row>
    <row r="1033" spans="2:37">
      <c r="B1033" s="39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7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</row>
    <row r="1034" spans="2:37">
      <c r="B1034" s="39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7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</row>
    <row r="1035" spans="2:37">
      <c r="B1035" s="39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7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</row>
    <row r="1036" spans="2:37">
      <c r="B1036" s="39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7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</row>
    <row r="1037" spans="2:37">
      <c r="B1037" s="39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7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</row>
    <row r="1038" spans="2:37">
      <c r="B1038" s="39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7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</row>
    <row r="1039" spans="2:37">
      <c r="B1039" s="39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7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</row>
    <row r="1040" spans="2:37">
      <c r="B1040" s="39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7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</row>
    <row r="1041" spans="2:37">
      <c r="B1041" s="39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7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</row>
    <row r="1042" spans="2:37">
      <c r="B1042" s="39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7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</row>
    <row r="1043" spans="2:37">
      <c r="B1043" s="39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7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</row>
    <row r="1044" spans="2:37">
      <c r="B1044" s="39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7"/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</row>
    <row r="1045" spans="2:37">
      <c r="B1045" s="39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7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</row>
    <row r="1046" spans="2:37">
      <c r="B1046" s="39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7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</row>
    <row r="1047" spans="2:37">
      <c r="B1047" s="39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7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</row>
    <row r="1048" spans="2:37">
      <c r="B1048" s="39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7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</row>
    <row r="1049" spans="2:37">
      <c r="B1049" s="39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7"/>
      <c r="Z1049" s="14"/>
      <c r="AA1049" s="14"/>
      <c r="AB1049" s="14"/>
      <c r="AC1049" s="14"/>
      <c r="AD1049" s="14"/>
      <c r="AE1049" s="14"/>
      <c r="AF1049" s="14"/>
      <c r="AG1049" s="14"/>
      <c r="AH1049" s="14"/>
      <c r="AI1049" s="14"/>
      <c r="AJ1049" s="14"/>
      <c r="AK1049" s="14"/>
    </row>
    <row r="1050" spans="2:37">
      <c r="B1050" s="39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7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</row>
    <row r="1051" spans="2:37">
      <c r="B1051" s="39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7"/>
      <c r="Z1051" s="14"/>
      <c r="AA1051" s="14"/>
      <c r="AB1051" s="14"/>
      <c r="AC1051" s="14"/>
      <c r="AD1051" s="14"/>
      <c r="AE1051" s="14"/>
      <c r="AF1051" s="14"/>
      <c r="AG1051" s="14"/>
      <c r="AH1051" s="14"/>
      <c r="AI1051" s="14"/>
      <c r="AJ1051" s="14"/>
      <c r="AK1051" s="14"/>
    </row>
    <row r="1052" spans="2:37">
      <c r="B1052" s="39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7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</row>
    <row r="1053" spans="2:37">
      <c r="B1053" s="39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7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</row>
    <row r="1054" spans="2:37">
      <c r="B1054" s="39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7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</row>
    <row r="1055" spans="2:37">
      <c r="B1055" s="39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7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</row>
    <row r="1056" spans="2:37">
      <c r="B1056" s="39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7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</row>
    <row r="1057" spans="2:37">
      <c r="B1057" s="39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7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</row>
    <row r="1058" spans="2:37">
      <c r="B1058" s="39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7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</row>
    <row r="1059" spans="2:37">
      <c r="B1059" s="39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7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</row>
    <row r="1060" spans="2:37">
      <c r="B1060" s="39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7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</row>
    <row r="1061" spans="2:37">
      <c r="B1061" s="39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7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</row>
    <row r="1062" spans="2:37">
      <c r="B1062" s="39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7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</row>
    <row r="1063" spans="2:37">
      <c r="B1063" s="39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7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</row>
    <row r="1064" spans="2:37">
      <c r="B1064" s="39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7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</row>
    <row r="1065" spans="2:37">
      <c r="B1065" s="39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7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</row>
    <row r="1066" spans="2:37">
      <c r="B1066" s="39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7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</row>
    <row r="1067" spans="2:37">
      <c r="B1067" s="39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7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</row>
    <row r="1068" spans="2:37">
      <c r="B1068" s="39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7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</row>
    <row r="1069" spans="2:37">
      <c r="B1069" s="39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7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</row>
    <row r="1070" spans="2:37">
      <c r="B1070" s="39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7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</row>
    <row r="1071" spans="2:37">
      <c r="B1071" s="39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7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</row>
    <row r="1072" spans="2:37">
      <c r="B1072" s="39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7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</row>
    <row r="1073" spans="2:37">
      <c r="B1073" s="39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7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</row>
    <row r="1074" spans="2:37">
      <c r="B1074" s="39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7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</row>
    <row r="1075" spans="2:37">
      <c r="B1075" s="39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7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</row>
    <row r="1076" spans="2:37">
      <c r="B1076" s="39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7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</row>
    <row r="1077" spans="2:37">
      <c r="B1077" s="39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7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</row>
    <row r="1078" spans="2:37">
      <c r="B1078" s="39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7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</row>
    <row r="1079" spans="2:37">
      <c r="B1079" s="39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7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</row>
    <row r="1080" spans="2:37">
      <c r="B1080" s="39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7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</row>
    <row r="1081" spans="2:37">
      <c r="B1081" s="39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7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</row>
    <row r="1082" spans="2:37">
      <c r="B1082" s="39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7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</row>
    <row r="1083" spans="2:37">
      <c r="B1083" s="39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7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</row>
    <row r="1084" spans="2:37">
      <c r="B1084" s="39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7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</row>
    <row r="1085" spans="2:37">
      <c r="B1085" s="39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7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</row>
    <row r="1086" spans="2:37">
      <c r="B1086" s="39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7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</row>
    <row r="1087" spans="2:37">
      <c r="B1087" s="39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7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</row>
    <row r="1088" spans="2:37">
      <c r="B1088" s="39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7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</row>
    <row r="1089" spans="2:37">
      <c r="B1089" s="39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7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</row>
    <row r="1090" spans="2:37">
      <c r="B1090" s="39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7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</row>
    <row r="1091" spans="2:37">
      <c r="B1091" s="39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7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</row>
    <row r="1092" spans="2:37">
      <c r="B1092" s="39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7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</row>
    <row r="1093" spans="2:37">
      <c r="B1093" s="39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7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</row>
    <row r="1094" spans="2:37">
      <c r="B1094" s="39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7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</row>
    <row r="1095" spans="2:37">
      <c r="B1095" s="39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7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</row>
    <row r="1096" spans="2:37">
      <c r="B1096" s="39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7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</row>
    <row r="1097" spans="2:37">
      <c r="B1097" s="39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7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</row>
    <row r="1098" spans="2:37">
      <c r="B1098" s="39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7"/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</row>
    <row r="1099" spans="2:37">
      <c r="B1099" s="39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4"/>
      <c r="X1099" s="14"/>
      <c r="Y1099" s="17"/>
      <c r="Z1099" s="14"/>
      <c r="AA1099" s="14"/>
      <c r="AB1099" s="14"/>
      <c r="AC1099" s="14"/>
      <c r="AD1099" s="14"/>
      <c r="AE1099" s="14"/>
      <c r="AF1099" s="14"/>
      <c r="AG1099" s="14"/>
      <c r="AH1099" s="14"/>
      <c r="AI1099" s="14"/>
      <c r="AJ1099" s="14"/>
      <c r="AK1099" s="14"/>
    </row>
    <row r="1100" spans="2:37">
      <c r="B1100" s="39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7"/>
      <c r="Z1100" s="14"/>
      <c r="AA1100" s="14"/>
      <c r="AB1100" s="14"/>
      <c r="AC1100" s="14"/>
      <c r="AD1100" s="14"/>
      <c r="AE1100" s="14"/>
      <c r="AF1100" s="14"/>
      <c r="AG1100" s="14"/>
      <c r="AH1100" s="14"/>
      <c r="AI1100" s="14"/>
      <c r="AJ1100" s="14"/>
      <c r="AK1100" s="14"/>
    </row>
    <row r="1101" spans="2:37">
      <c r="B1101" s="39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4"/>
      <c r="X1101" s="14"/>
      <c r="Y1101" s="17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</row>
    <row r="1102" spans="2:37">
      <c r="B1102" s="39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7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</row>
    <row r="1103" spans="2:37">
      <c r="B1103" s="39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7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</row>
    <row r="1104" spans="2:37">
      <c r="B1104" s="39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7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</row>
    <row r="1105" spans="2:37">
      <c r="B1105" s="39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7"/>
      <c r="Z1105" s="14"/>
      <c r="AA1105" s="14"/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4"/>
    </row>
    <row r="1106" spans="2:37">
      <c r="B1106" s="39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4"/>
      <c r="X1106" s="14"/>
      <c r="Y1106" s="17"/>
      <c r="Z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4"/>
    </row>
    <row r="1107" spans="2:37">
      <c r="B1107" s="39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7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</row>
    <row r="1108" spans="2:37">
      <c r="B1108" s="39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7"/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</row>
    <row r="1109" spans="2:37">
      <c r="B1109" s="39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7"/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</row>
    <row r="1110" spans="2:37">
      <c r="B1110" s="39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7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</row>
    <row r="1111" spans="2:37">
      <c r="B1111" s="39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7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</row>
    <row r="1112" spans="2:37">
      <c r="B1112" s="39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7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</row>
    <row r="1113" spans="2:37">
      <c r="B1113" s="39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7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</row>
    <row r="1114" spans="2:37">
      <c r="B1114" s="39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7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</row>
    <row r="1115" spans="2:37">
      <c r="B1115" s="39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7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</row>
    <row r="1116" spans="2:37">
      <c r="B1116" s="39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7"/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</row>
    <row r="1117" spans="2:37">
      <c r="B1117" s="39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7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</row>
    <row r="1118" spans="2:37">
      <c r="B1118" s="39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7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</row>
    <row r="1119" spans="2:37">
      <c r="B1119" s="39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7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</row>
    <row r="1120" spans="2:37">
      <c r="B1120" s="39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7"/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</row>
    <row r="1121" spans="2:37">
      <c r="B1121" s="39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7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</row>
    <row r="1122" spans="2:37">
      <c r="B1122" s="39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4"/>
      <c r="X1122" s="14"/>
      <c r="Y1122" s="17"/>
      <c r="Z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4"/>
    </row>
    <row r="1123" spans="2:37">
      <c r="B1123" s="39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7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</row>
    <row r="1124" spans="2:37">
      <c r="B1124" s="39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7"/>
      <c r="Z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</row>
    <row r="1125" spans="2:37">
      <c r="B1125" s="39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7"/>
      <c r="Z1125" s="14"/>
      <c r="AA1125" s="14"/>
      <c r="AB1125" s="14"/>
      <c r="AC1125" s="14"/>
      <c r="AD1125" s="14"/>
      <c r="AE1125" s="14"/>
      <c r="AF1125" s="14"/>
      <c r="AG1125" s="14"/>
      <c r="AH1125" s="14"/>
      <c r="AI1125" s="14"/>
      <c r="AJ1125" s="14"/>
      <c r="AK1125" s="14"/>
    </row>
    <row r="1126" spans="2:37">
      <c r="B1126" s="39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7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</row>
    <row r="1127" spans="2:37">
      <c r="B1127" s="39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7"/>
      <c r="Z1127" s="14"/>
      <c r="AA1127" s="14"/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4"/>
    </row>
    <row r="1128" spans="2:37">
      <c r="B1128" s="39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7"/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</row>
    <row r="1129" spans="2:37">
      <c r="B1129" s="39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7"/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</row>
    <row r="1130" spans="2:37">
      <c r="B1130" s="39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7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</row>
    <row r="1131" spans="2:37">
      <c r="B1131" s="39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4"/>
      <c r="X1131" s="14"/>
      <c r="Y1131" s="17"/>
      <c r="Z1131" s="14"/>
      <c r="AA1131" s="14"/>
      <c r="AB1131" s="14"/>
      <c r="AC1131" s="14"/>
      <c r="AD1131" s="14"/>
      <c r="AE1131" s="14"/>
      <c r="AF1131" s="14"/>
      <c r="AG1131" s="14"/>
      <c r="AH1131" s="14"/>
      <c r="AI1131" s="14"/>
      <c r="AJ1131" s="14"/>
      <c r="AK1131" s="14"/>
    </row>
    <row r="1132" spans="2:37">
      <c r="B1132" s="39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7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</row>
    <row r="1133" spans="2:37">
      <c r="B1133" s="39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4"/>
      <c r="X1133" s="14"/>
      <c r="Y1133" s="17"/>
      <c r="Z1133" s="14"/>
      <c r="AA1133" s="14"/>
      <c r="AB1133" s="14"/>
      <c r="AC1133" s="14"/>
      <c r="AD1133" s="14"/>
      <c r="AE1133" s="14"/>
      <c r="AF1133" s="14"/>
      <c r="AG1133" s="14"/>
      <c r="AH1133" s="14"/>
      <c r="AI1133" s="14"/>
      <c r="AJ1133" s="14"/>
      <c r="AK1133" s="14"/>
    </row>
    <row r="1134" spans="2:37">
      <c r="B1134" s="39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4"/>
      <c r="X1134" s="14"/>
      <c r="Y1134" s="17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</row>
    <row r="1135" spans="2:37">
      <c r="B1135" s="39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7"/>
      <c r="Z1135" s="14"/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</row>
    <row r="1136" spans="2:37">
      <c r="B1136" s="39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7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</row>
    <row r="1137" spans="2:37">
      <c r="B1137" s="39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7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</row>
    <row r="1138" spans="2:37">
      <c r="B1138" s="39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7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</row>
    <row r="1139" spans="2:37">
      <c r="B1139" s="39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7"/>
      <c r="Z1139" s="14"/>
      <c r="AA1139" s="14"/>
      <c r="AB1139" s="14"/>
      <c r="AC1139" s="14"/>
      <c r="AD1139" s="14"/>
      <c r="AE1139" s="14"/>
      <c r="AF1139" s="14"/>
      <c r="AG1139" s="14"/>
      <c r="AH1139" s="14"/>
      <c r="AI1139" s="14"/>
      <c r="AJ1139" s="14"/>
      <c r="AK1139" s="14"/>
    </row>
    <row r="1140" spans="2:37">
      <c r="B1140" s="39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4"/>
      <c r="X1140" s="14"/>
      <c r="Y1140" s="17"/>
      <c r="Z1140" s="14"/>
      <c r="AA1140" s="14"/>
      <c r="AB1140" s="14"/>
      <c r="AC1140" s="14"/>
      <c r="AD1140" s="14"/>
      <c r="AE1140" s="14"/>
      <c r="AF1140" s="14"/>
      <c r="AG1140" s="14"/>
      <c r="AH1140" s="14"/>
      <c r="AI1140" s="14"/>
      <c r="AJ1140" s="14"/>
      <c r="AK1140" s="14"/>
    </row>
    <row r="1141" spans="2:37">
      <c r="B1141" s="39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7"/>
      <c r="Z1141" s="14"/>
      <c r="AA1141" s="14"/>
      <c r="AB1141" s="14"/>
      <c r="AC1141" s="14"/>
      <c r="AD1141" s="14"/>
      <c r="AE1141" s="14"/>
      <c r="AF1141" s="14"/>
      <c r="AG1141" s="14"/>
      <c r="AH1141" s="14"/>
      <c r="AI1141" s="14"/>
      <c r="AJ1141" s="14"/>
      <c r="AK1141" s="14"/>
    </row>
    <row r="1142" spans="2:37">
      <c r="B1142" s="39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4"/>
      <c r="X1142" s="14"/>
      <c r="Y1142" s="17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</row>
    <row r="1143" spans="2:37">
      <c r="B1143" s="39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4"/>
      <c r="X1143" s="14"/>
      <c r="Y1143" s="17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</row>
    <row r="1144" spans="2:37">
      <c r="B1144" s="39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4"/>
      <c r="X1144" s="14"/>
      <c r="Y1144" s="17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</row>
    <row r="1145" spans="2:37">
      <c r="B1145" s="39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7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</row>
    <row r="1146" spans="2:37">
      <c r="B1146" s="39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4"/>
      <c r="X1146" s="14"/>
      <c r="Y1146" s="17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</row>
    <row r="1147" spans="2:37">
      <c r="B1147" s="39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7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</row>
    <row r="1148" spans="2:37">
      <c r="B1148" s="39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7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</row>
    <row r="1149" spans="2:37">
      <c r="B1149" s="39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7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</row>
    <row r="1150" spans="2:37">
      <c r="B1150" s="39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4"/>
      <c r="X1150" s="14"/>
      <c r="Y1150" s="17"/>
      <c r="Z1150" s="14"/>
      <c r="AA1150" s="14"/>
      <c r="AB1150" s="14"/>
      <c r="AC1150" s="14"/>
      <c r="AD1150" s="14"/>
      <c r="AE1150" s="14"/>
      <c r="AF1150" s="14"/>
      <c r="AG1150" s="14"/>
      <c r="AH1150" s="14"/>
      <c r="AI1150" s="14"/>
      <c r="AJ1150" s="14"/>
      <c r="AK1150" s="14"/>
    </row>
    <row r="1151" spans="2:37">
      <c r="B1151" s="39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7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</row>
    <row r="1152" spans="2:37">
      <c r="B1152" s="39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7"/>
      <c r="Z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4"/>
    </row>
    <row r="1153" spans="2:37">
      <c r="B1153" s="39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7"/>
      <c r="Z1153" s="14"/>
      <c r="AA1153" s="14"/>
      <c r="AB1153" s="14"/>
      <c r="AC1153" s="14"/>
      <c r="AD1153" s="14"/>
      <c r="AE1153" s="14"/>
      <c r="AF1153" s="14"/>
      <c r="AG1153" s="14"/>
      <c r="AH1153" s="14"/>
      <c r="AI1153" s="14"/>
      <c r="AJ1153" s="14"/>
      <c r="AK1153" s="14"/>
    </row>
    <row r="1154" spans="2:37">
      <c r="B1154" s="39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7"/>
      <c r="Z1154" s="14"/>
      <c r="AA1154" s="14"/>
      <c r="AB1154" s="14"/>
      <c r="AC1154" s="14"/>
      <c r="AD1154" s="14"/>
      <c r="AE1154" s="14"/>
      <c r="AF1154" s="14"/>
      <c r="AG1154" s="14"/>
      <c r="AH1154" s="14"/>
      <c r="AI1154" s="14"/>
      <c r="AJ1154" s="14"/>
      <c r="AK1154" s="14"/>
    </row>
    <row r="1155" spans="2:37">
      <c r="B1155" s="39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7"/>
      <c r="Z1155" s="14"/>
      <c r="AA1155" s="14"/>
      <c r="AB1155" s="14"/>
      <c r="AC1155" s="14"/>
      <c r="AD1155" s="14"/>
      <c r="AE1155" s="14"/>
      <c r="AF1155" s="14"/>
      <c r="AG1155" s="14"/>
      <c r="AH1155" s="14"/>
      <c r="AI1155" s="14"/>
      <c r="AJ1155" s="14"/>
      <c r="AK1155" s="14"/>
    </row>
    <row r="1156" spans="2:37">
      <c r="B1156" s="39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7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</row>
    <row r="1157" spans="2:37">
      <c r="B1157" s="39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7"/>
      <c r="Z1157" s="14"/>
      <c r="AA1157" s="14"/>
      <c r="AB1157" s="14"/>
      <c r="AC1157" s="14"/>
      <c r="AD1157" s="14"/>
      <c r="AE1157" s="14"/>
      <c r="AF1157" s="14"/>
      <c r="AG1157" s="14"/>
      <c r="AH1157" s="14"/>
      <c r="AI1157" s="14"/>
      <c r="AJ1157" s="14"/>
      <c r="AK1157" s="14"/>
    </row>
    <row r="1158" spans="2:37">
      <c r="B1158" s="39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7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</row>
    <row r="1159" spans="2:37">
      <c r="B1159" s="39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7"/>
      <c r="Z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</row>
    <row r="1160" spans="2:37">
      <c r="B1160" s="39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7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</row>
    <row r="1161" spans="2:37">
      <c r="B1161" s="39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7"/>
      <c r="Z1161" s="14"/>
      <c r="AA1161" s="14"/>
      <c r="AB1161" s="14"/>
      <c r="AC1161" s="14"/>
      <c r="AD1161" s="14"/>
      <c r="AE1161" s="14"/>
      <c r="AF1161" s="14"/>
      <c r="AG1161" s="14"/>
      <c r="AH1161" s="14"/>
      <c r="AI1161" s="14"/>
      <c r="AJ1161" s="14"/>
      <c r="AK1161" s="14"/>
    </row>
    <row r="1162" spans="2:37">
      <c r="B1162" s="39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7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</row>
    <row r="1163" spans="2:37">
      <c r="B1163" s="39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7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</row>
    <row r="1164" spans="2:37">
      <c r="B1164" s="39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7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</row>
    <row r="1165" spans="2:37">
      <c r="B1165" s="39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7"/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</row>
    <row r="1166" spans="2:37">
      <c r="B1166" s="39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7"/>
      <c r="Z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</row>
    <row r="1167" spans="2:37">
      <c r="B1167" s="39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7"/>
      <c r="Z1167" s="14"/>
      <c r="AA1167" s="14"/>
      <c r="AB1167" s="14"/>
      <c r="AC1167" s="14"/>
      <c r="AD1167" s="14"/>
      <c r="AE1167" s="14"/>
      <c r="AF1167" s="14"/>
      <c r="AG1167" s="14"/>
      <c r="AH1167" s="14"/>
      <c r="AI1167" s="14"/>
      <c r="AJ1167" s="14"/>
      <c r="AK1167" s="14"/>
    </row>
    <row r="1168" spans="2:37">
      <c r="B1168" s="39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7"/>
      <c r="Z1168" s="14"/>
      <c r="AA1168" s="14"/>
      <c r="AB1168" s="14"/>
      <c r="AC1168" s="14"/>
      <c r="AD1168" s="14"/>
      <c r="AE1168" s="14"/>
      <c r="AF1168" s="14"/>
      <c r="AG1168" s="14"/>
      <c r="AH1168" s="14"/>
      <c r="AI1168" s="14"/>
      <c r="AJ1168" s="14"/>
      <c r="AK1168" s="14"/>
    </row>
    <row r="1169" spans="2:37">
      <c r="B1169" s="39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4"/>
      <c r="X1169" s="14"/>
      <c r="Y1169" s="17"/>
      <c r="Z1169" s="14"/>
      <c r="AA1169" s="14"/>
      <c r="AB1169" s="14"/>
      <c r="AC1169" s="14"/>
      <c r="AD1169" s="14"/>
      <c r="AE1169" s="14"/>
      <c r="AF1169" s="14"/>
      <c r="AG1169" s="14"/>
      <c r="AH1169" s="14"/>
      <c r="AI1169" s="14"/>
      <c r="AJ1169" s="14"/>
      <c r="AK1169" s="14"/>
    </row>
    <row r="1170" spans="2:37">
      <c r="B1170" s="39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7"/>
      <c r="Z1170" s="14"/>
      <c r="AA1170" s="14"/>
      <c r="AB1170" s="14"/>
      <c r="AC1170" s="14"/>
      <c r="AD1170" s="14"/>
      <c r="AE1170" s="14"/>
      <c r="AF1170" s="14"/>
      <c r="AG1170" s="14"/>
      <c r="AH1170" s="14"/>
      <c r="AI1170" s="14"/>
      <c r="AJ1170" s="14"/>
      <c r="AK1170" s="14"/>
    </row>
    <row r="1171" spans="2:37">
      <c r="B1171" s="39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7"/>
      <c r="Z1171" s="14"/>
      <c r="AA1171" s="14"/>
      <c r="AB1171" s="14"/>
      <c r="AC1171" s="14"/>
      <c r="AD1171" s="14"/>
      <c r="AE1171" s="14"/>
      <c r="AF1171" s="14"/>
      <c r="AG1171" s="14"/>
      <c r="AH1171" s="14"/>
      <c r="AI1171" s="14"/>
      <c r="AJ1171" s="14"/>
      <c r="AK1171" s="14"/>
    </row>
    <row r="1172" spans="2:37">
      <c r="B1172" s="39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7"/>
      <c r="Z1172" s="14"/>
      <c r="AA1172" s="14"/>
      <c r="AB1172" s="14"/>
      <c r="AC1172" s="14"/>
      <c r="AD1172" s="14"/>
      <c r="AE1172" s="14"/>
      <c r="AF1172" s="14"/>
      <c r="AG1172" s="14"/>
      <c r="AH1172" s="14"/>
      <c r="AI1172" s="14"/>
      <c r="AJ1172" s="14"/>
      <c r="AK1172" s="14"/>
    </row>
    <row r="1173" spans="2:37">
      <c r="B1173" s="39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7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</row>
    <row r="1174" spans="2:37">
      <c r="B1174" s="39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7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</row>
    <row r="1175" spans="2:37">
      <c r="B1175" s="39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7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</row>
    <row r="1176" spans="2:37">
      <c r="B1176" s="39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7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</row>
    <row r="1177" spans="2:37">
      <c r="B1177" s="39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7"/>
      <c r="Z1177" s="14"/>
      <c r="AA1177" s="14"/>
      <c r="AB1177" s="14"/>
      <c r="AC1177" s="14"/>
      <c r="AD1177" s="14"/>
      <c r="AE1177" s="14"/>
      <c r="AF1177" s="14"/>
      <c r="AG1177" s="14"/>
      <c r="AH1177" s="14"/>
      <c r="AI1177" s="14"/>
      <c r="AJ1177" s="14"/>
      <c r="AK1177" s="14"/>
    </row>
    <row r="1178" spans="2:37">
      <c r="B1178" s="39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7"/>
      <c r="Z1178" s="14"/>
      <c r="AA1178" s="14"/>
      <c r="AB1178" s="14"/>
      <c r="AC1178" s="14"/>
      <c r="AD1178" s="14"/>
      <c r="AE1178" s="14"/>
      <c r="AF1178" s="14"/>
      <c r="AG1178" s="14"/>
      <c r="AH1178" s="14"/>
      <c r="AI1178" s="14"/>
      <c r="AJ1178" s="14"/>
      <c r="AK1178" s="14"/>
    </row>
    <row r="1179" spans="2:37">
      <c r="B1179" s="39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4"/>
      <c r="X1179" s="14"/>
      <c r="Y1179" s="17"/>
      <c r="Z1179" s="14"/>
      <c r="AA1179" s="14"/>
      <c r="AB1179" s="14"/>
      <c r="AC1179" s="14"/>
      <c r="AD1179" s="14"/>
      <c r="AE1179" s="14"/>
      <c r="AF1179" s="14"/>
      <c r="AG1179" s="14"/>
      <c r="AH1179" s="14"/>
      <c r="AI1179" s="14"/>
      <c r="AJ1179" s="14"/>
      <c r="AK1179" s="14"/>
    </row>
    <row r="1180" spans="2:37">
      <c r="B1180" s="39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7"/>
      <c r="Z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4"/>
    </row>
    <row r="1181" spans="2:37">
      <c r="B1181" s="39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7"/>
      <c r="Z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</row>
    <row r="1182" spans="2:37">
      <c r="B1182" s="39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7"/>
      <c r="Z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</row>
    <row r="1183" spans="2:37">
      <c r="B1183" s="39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7"/>
      <c r="Z1183" s="14"/>
      <c r="AA1183" s="14"/>
      <c r="AB1183" s="14"/>
      <c r="AC1183" s="14"/>
      <c r="AD1183" s="14"/>
      <c r="AE1183" s="14"/>
      <c r="AF1183" s="14"/>
      <c r="AG1183" s="14"/>
      <c r="AH1183" s="14"/>
      <c r="AI1183" s="14"/>
      <c r="AJ1183" s="14"/>
      <c r="AK1183" s="14"/>
    </row>
    <row r="1184" spans="2:37">
      <c r="B1184" s="39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7"/>
      <c r="Z1184" s="14"/>
      <c r="AA1184" s="14"/>
      <c r="AB1184" s="14"/>
      <c r="AC1184" s="14"/>
      <c r="AD1184" s="14"/>
      <c r="AE1184" s="14"/>
      <c r="AF1184" s="14"/>
      <c r="AG1184" s="14"/>
      <c r="AH1184" s="14"/>
      <c r="AI1184" s="14"/>
      <c r="AJ1184" s="14"/>
      <c r="AK1184" s="14"/>
    </row>
    <row r="1185" spans="2:37">
      <c r="B1185" s="39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7"/>
      <c r="Z1185" s="14"/>
      <c r="AA1185" s="14"/>
      <c r="AB1185" s="14"/>
      <c r="AC1185" s="14"/>
      <c r="AD1185" s="14"/>
      <c r="AE1185" s="14"/>
      <c r="AF1185" s="14"/>
      <c r="AG1185" s="14"/>
      <c r="AH1185" s="14"/>
      <c r="AI1185" s="14"/>
      <c r="AJ1185" s="14"/>
      <c r="AK1185" s="14"/>
    </row>
    <row r="1186" spans="2:37">
      <c r="B1186" s="39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7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</row>
    <row r="1187" spans="2:37">
      <c r="B1187" s="39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7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</row>
    <row r="1188" spans="2:37">
      <c r="B1188" s="39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7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</row>
    <row r="1189" spans="2:37">
      <c r="B1189" s="39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7"/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</row>
    <row r="1190" spans="2:37">
      <c r="B1190" s="39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4"/>
      <c r="X1190" s="14"/>
      <c r="Y1190" s="17"/>
      <c r="Z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4"/>
    </row>
    <row r="1191" spans="2:37">
      <c r="B1191" s="39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4"/>
      <c r="X1191" s="14"/>
      <c r="Y1191" s="17"/>
      <c r="Z1191" s="14"/>
      <c r="AA1191" s="14"/>
      <c r="AB1191" s="14"/>
      <c r="AC1191" s="14"/>
      <c r="AD1191" s="14"/>
      <c r="AE1191" s="14"/>
      <c r="AF1191" s="14"/>
      <c r="AG1191" s="14"/>
      <c r="AH1191" s="14"/>
      <c r="AI1191" s="14"/>
      <c r="AJ1191" s="14"/>
      <c r="AK1191" s="14"/>
    </row>
    <row r="1192" spans="2:37">
      <c r="B1192" s="39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7"/>
      <c r="Z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</row>
    <row r="1193" spans="2:37">
      <c r="B1193" s="39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4"/>
      <c r="X1193" s="14"/>
      <c r="Y1193" s="17"/>
      <c r="Z1193" s="14"/>
      <c r="AA1193" s="14"/>
      <c r="AB1193" s="14"/>
      <c r="AC1193" s="14"/>
      <c r="AD1193" s="14"/>
      <c r="AE1193" s="14"/>
      <c r="AF1193" s="14"/>
      <c r="AG1193" s="14"/>
      <c r="AH1193" s="14"/>
      <c r="AI1193" s="14"/>
      <c r="AJ1193" s="14"/>
      <c r="AK1193" s="14"/>
    </row>
    <row r="1194" spans="2:37">
      <c r="B1194" s="39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7"/>
      <c r="Z1194" s="14"/>
      <c r="AA1194" s="14"/>
      <c r="AB1194" s="14"/>
      <c r="AC1194" s="14"/>
      <c r="AD1194" s="14"/>
      <c r="AE1194" s="14"/>
      <c r="AF1194" s="14"/>
      <c r="AG1194" s="14"/>
      <c r="AH1194" s="14"/>
      <c r="AI1194" s="14"/>
      <c r="AJ1194" s="14"/>
      <c r="AK1194" s="14"/>
    </row>
    <row r="1195" spans="2:37">
      <c r="B1195" s="39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7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</row>
    <row r="1196" spans="2:37">
      <c r="B1196" s="39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7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</row>
    <row r="1197" spans="2:37">
      <c r="B1197" s="39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7"/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</row>
    <row r="1198" spans="2:37">
      <c r="B1198" s="39"/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7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</row>
    <row r="1199" spans="2:37">
      <c r="B1199" s="39"/>
      <c r="C1199" s="14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7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</row>
    <row r="1200" spans="2:37">
      <c r="B1200" s="39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7"/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</row>
    <row r="1201" spans="2:37">
      <c r="B1201" s="39"/>
      <c r="C1201" s="14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7"/>
      <c r="Z1201" s="14"/>
      <c r="AA1201" s="14"/>
      <c r="AB1201" s="14"/>
      <c r="AC1201" s="14"/>
      <c r="AD1201" s="14"/>
      <c r="AE1201" s="14"/>
      <c r="AF1201" s="14"/>
      <c r="AG1201" s="14"/>
      <c r="AH1201" s="14"/>
      <c r="AI1201" s="14"/>
      <c r="AJ1201" s="14"/>
      <c r="AK1201" s="14"/>
    </row>
    <row r="1202" spans="2:37">
      <c r="B1202" s="39"/>
      <c r="C1202" s="14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7"/>
      <c r="Z1202" s="14"/>
      <c r="AA1202" s="14"/>
      <c r="AB1202" s="14"/>
      <c r="AC1202" s="14"/>
      <c r="AD1202" s="14"/>
      <c r="AE1202" s="14"/>
      <c r="AF1202" s="14"/>
      <c r="AG1202" s="14"/>
      <c r="AH1202" s="14"/>
      <c r="AI1202" s="14"/>
      <c r="AJ1202" s="14"/>
      <c r="AK1202" s="14"/>
    </row>
    <row r="1203" spans="2:37">
      <c r="B1203" s="39"/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7"/>
      <c r="Z1203" s="14"/>
      <c r="AA1203" s="14"/>
      <c r="AB1203" s="14"/>
      <c r="AC1203" s="14"/>
      <c r="AD1203" s="14"/>
      <c r="AE1203" s="14"/>
      <c r="AF1203" s="14"/>
      <c r="AG1203" s="14"/>
      <c r="AH1203" s="14"/>
      <c r="AI1203" s="14"/>
      <c r="AJ1203" s="14"/>
      <c r="AK1203" s="14"/>
    </row>
    <row r="1204" spans="2:37">
      <c r="B1204" s="39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7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</row>
    <row r="1205" spans="2:37">
      <c r="B1205" s="39"/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7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</row>
    <row r="1206" spans="2:37">
      <c r="B1206" s="39"/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7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</row>
    <row r="1207" spans="2:37">
      <c r="B1207" s="39"/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7"/>
      <c r="Z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</row>
    <row r="1208" spans="2:37">
      <c r="B1208" s="39"/>
      <c r="C1208" s="14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7"/>
      <c r="Z1208" s="14"/>
      <c r="AA1208" s="14"/>
      <c r="AB1208" s="14"/>
      <c r="AC1208" s="14"/>
      <c r="AD1208" s="14"/>
      <c r="AE1208" s="14"/>
      <c r="AF1208" s="14"/>
      <c r="AG1208" s="14"/>
      <c r="AH1208" s="14"/>
      <c r="AI1208" s="14"/>
      <c r="AJ1208" s="14"/>
      <c r="AK1208" s="14"/>
    </row>
    <row r="1209" spans="2:37">
      <c r="B1209" s="39"/>
      <c r="C1209" s="14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7"/>
      <c r="Z1209" s="14"/>
      <c r="AA1209" s="14"/>
      <c r="AB1209" s="14"/>
      <c r="AC1209" s="14"/>
      <c r="AD1209" s="14"/>
      <c r="AE1209" s="14"/>
      <c r="AF1209" s="14"/>
      <c r="AG1209" s="14"/>
      <c r="AH1209" s="14"/>
      <c r="AI1209" s="14"/>
      <c r="AJ1209" s="14"/>
      <c r="AK1209" s="14"/>
    </row>
    <row r="1210" spans="2:37">
      <c r="B1210" s="39"/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7"/>
      <c r="Z1210" s="14"/>
      <c r="AA1210" s="14"/>
      <c r="AB1210" s="14"/>
      <c r="AC1210" s="14"/>
      <c r="AD1210" s="14"/>
      <c r="AE1210" s="14"/>
      <c r="AF1210" s="14"/>
      <c r="AG1210" s="14"/>
      <c r="AH1210" s="14"/>
      <c r="AI1210" s="14"/>
      <c r="AJ1210" s="14"/>
      <c r="AK1210" s="14"/>
    </row>
    <row r="1211" spans="2:37">
      <c r="B1211" s="39"/>
      <c r="C1211" s="14"/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4"/>
      <c r="X1211" s="14"/>
      <c r="Y1211" s="17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</row>
    <row r="1212" spans="2:37">
      <c r="B1212" s="39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4"/>
      <c r="X1212" s="14"/>
      <c r="Y1212" s="17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</row>
    <row r="1213" spans="2:37">
      <c r="B1213" s="39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7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</row>
    <row r="1214" spans="2:37">
      <c r="B1214" s="39"/>
      <c r="C1214" s="14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7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</row>
    <row r="1215" spans="2:37">
      <c r="B1215" s="39"/>
      <c r="C1215" s="14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7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</row>
    <row r="1216" spans="2:37">
      <c r="B1216" s="39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7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</row>
    <row r="1217" spans="2:37">
      <c r="B1217" s="39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7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</row>
    <row r="1218" spans="2:37">
      <c r="B1218" s="39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7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</row>
    <row r="1219" spans="2:37">
      <c r="B1219" s="39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7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</row>
    <row r="1220" spans="2:37">
      <c r="B1220" s="39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7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</row>
    <row r="1221" spans="2:37">
      <c r="B1221" s="39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7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</row>
    <row r="1222" spans="2:37">
      <c r="B1222" s="39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7"/>
      <c r="Z1222" s="14"/>
      <c r="AA1222" s="14"/>
      <c r="AB1222" s="14"/>
      <c r="AC1222" s="14"/>
      <c r="AD1222" s="14"/>
      <c r="AE1222" s="14"/>
      <c r="AF1222" s="14"/>
      <c r="AG1222" s="14"/>
      <c r="AH1222" s="14"/>
      <c r="AI1222" s="14"/>
      <c r="AJ1222" s="14"/>
      <c r="AK1222" s="14"/>
    </row>
    <row r="1223" spans="2:37">
      <c r="B1223" s="39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7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</row>
    <row r="1224" spans="2:37">
      <c r="B1224" s="39"/>
      <c r="C1224" s="14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7"/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</row>
    <row r="1225" spans="2:37">
      <c r="B1225" s="39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7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</row>
    <row r="1226" spans="2:37">
      <c r="B1226" s="39"/>
      <c r="C1226" s="14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7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</row>
    <row r="1227" spans="2:37">
      <c r="B1227" s="39"/>
      <c r="C1227" s="14"/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7"/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</row>
    <row r="1228" spans="2:37">
      <c r="B1228" s="39"/>
      <c r="C1228" s="14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7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</row>
    <row r="1229" spans="2:37">
      <c r="B1229" s="39"/>
      <c r="C1229" s="14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7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</row>
    <row r="1230" spans="2:37">
      <c r="B1230" s="39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7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</row>
    <row r="1231" spans="2:37">
      <c r="B1231" s="39"/>
      <c r="C1231" s="14"/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7"/>
      <c r="Z1231" s="14"/>
      <c r="AA1231" s="14"/>
      <c r="AB1231" s="14"/>
      <c r="AC1231" s="14"/>
      <c r="AD1231" s="14"/>
      <c r="AE1231" s="14"/>
      <c r="AF1231" s="14"/>
      <c r="AG1231" s="14"/>
      <c r="AH1231" s="14"/>
      <c r="AI1231" s="14"/>
      <c r="AJ1231" s="14"/>
      <c r="AK1231" s="14"/>
    </row>
    <row r="1232" spans="2:37">
      <c r="B1232" s="39"/>
      <c r="C1232" s="14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7"/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</row>
    <row r="1233" spans="2:37">
      <c r="B1233" s="39"/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7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</row>
    <row r="1234" spans="2:37">
      <c r="B1234" s="39"/>
      <c r="C1234" s="14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7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</row>
    <row r="1235" spans="2:37">
      <c r="B1235" s="39"/>
      <c r="C1235" s="14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/>
      <c r="O1235" s="14"/>
      <c r="P1235" s="14"/>
      <c r="Q1235" s="14"/>
      <c r="R1235" s="14"/>
      <c r="S1235" s="14"/>
      <c r="T1235" s="14"/>
      <c r="U1235" s="14"/>
      <c r="V1235" s="14"/>
      <c r="W1235" s="14"/>
      <c r="X1235" s="14"/>
      <c r="Y1235" s="17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</row>
    <row r="1236" spans="2:37">
      <c r="B1236" s="39"/>
      <c r="C1236" s="14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7"/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</row>
    <row r="1237" spans="2:37">
      <c r="B1237" s="39"/>
      <c r="C1237" s="14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14"/>
      <c r="R1237" s="14"/>
      <c r="S1237" s="14"/>
      <c r="T1237" s="14"/>
      <c r="U1237" s="14"/>
      <c r="V1237" s="14"/>
      <c r="W1237" s="14"/>
      <c r="X1237" s="14"/>
      <c r="Y1237" s="17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</row>
    <row r="1238" spans="2:37">
      <c r="B1238" s="39"/>
      <c r="C1238" s="14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7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</row>
    <row r="1239" spans="2:37">
      <c r="B1239" s="39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7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</row>
    <row r="1240" spans="2:37">
      <c r="B1240" s="39"/>
      <c r="C1240" s="14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7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</row>
    <row r="1241" spans="2:37">
      <c r="B1241" s="39"/>
      <c r="C1241" s="14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7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</row>
    <row r="1242" spans="2:37">
      <c r="B1242" s="39"/>
      <c r="C1242" s="14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7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</row>
    <row r="1243" spans="2:37">
      <c r="B1243" s="39"/>
      <c r="C1243" s="14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7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</row>
    <row r="1244" spans="2:37">
      <c r="B1244" s="39"/>
      <c r="C1244" s="14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7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</row>
    <row r="1245" spans="2:37">
      <c r="B1245" s="39"/>
      <c r="C1245" s="14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7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</row>
    <row r="1246" spans="2:37">
      <c r="B1246" s="39"/>
      <c r="C1246" s="14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7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</row>
    <row r="1247" spans="2:37">
      <c r="B1247" s="39"/>
      <c r="C1247" s="14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7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</row>
    <row r="1248" spans="2:37">
      <c r="B1248" s="39"/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7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</row>
    <row r="1249" spans="2:37">
      <c r="B1249" s="39"/>
      <c r="C1249" s="14"/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7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</row>
    <row r="1250" spans="2:37">
      <c r="B1250" s="39"/>
      <c r="C1250" s="14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7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</row>
    <row r="1251" spans="2:37">
      <c r="B1251" s="39"/>
      <c r="C1251" s="14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7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</row>
    <row r="1252" spans="2:37">
      <c r="B1252" s="39"/>
      <c r="C1252" s="14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7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</row>
    <row r="1253" spans="2:37">
      <c r="B1253" s="39"/>
      <c r="C1253" s="14"/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7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</row>
    <row r="1254" spans="2:37">
      <c r="B1254" s="39"/>
      <c r="C1254" s="14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7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</row>
    <row r="1255" spans="2:37">
      <c r="B1255" s="39"/>
      <c r="C1255" s="14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7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</row>
    <row r="1256" spans="2:37">
      <c r="B1256" s="39"/>
      <c r="C1256" s="14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7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</row>
    <row r="1257" spans="2:37">
      <c r="B1257" s="39"/>
      <c r="C1257" s="14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7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</row>
    <row r="1258" spans="2:37">
      <c r="B1258" s="39"/>
      <c r="C1258" s="14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7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</row>
    <row r="1259" spans="2:37">
      <c r="B1259" s="39"/>
      <c r="C1259" s="14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7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</row>
    <row r="1260" spans="2:37">
      <c r="B1260" s="39"/>
      <c r="C1260" s="14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7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</row>
    <row r="1261" spans="2:37">
      <c r="B1261" s="39"/>
      <c r="C1261" s="14"/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7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</row>
    <row r="1262" spans="2:37">
      <c r="B1262" s="39"/>
      <c r="C1262" s="14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7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</row>
    <row r="1263" spans="2:37">
      <c r="B1263" s="39"/>
      <c r="C1263" s="14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7"/>
      <c r="Z1263" s="14"/>
      <c r="AA1263" s="14"/>
      <c r="AB1263" s="14"/>
      <c r="AC1263" s="14"/>
      <c r="AD1263" s="14"/>
      <c r="AE1263" s="14"/>
      <c r="AF1263" s="14"/>
      <c r="AG1263" s="14"/>
      <c r="AH1263" s="14"/>
      <c r="AI1263" s="14"/>
      <c r="AJ1263" s="14"/>
      <c r="AK1263" s="14"/>
    </row>
    <row r="1264" spans="2:37">
      <c r="B1264" s="39"/>
      <c r="C1264" s="14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7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</row>
    <row r="1265" spans="2:37">
      <c r="B1265" s="39"/>
      <c r="C1265" s="14"/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7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</row>
    <row r="1266" spans="2:37">
      <c r="B1266" s="39"/>
      <c r="C1266" s="14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7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</row>
    <row r="1267" spans="2:37">
      <c r="B1267" s="39"/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7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</row>
    <row r="1268" spans="2:37">
      <c r="B1268" s="39"/>
      <c r="C1268" s="14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7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</row>
    <row r="1269" spans="2:37">
      <c r="B1269" s="39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7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</row>
    <row r="1270" spans="2:37">
      <c r="B1270" s="39"/>
      <c r="C1270" s="14"/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7"/>
      <c r="Z1270" s="14"/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</row>
    <row r="1271" spans="2:37">
      <c r="B1271" s="39"/>
      <c r="C1271" s="14"/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7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</row>
    <row r="1272" spans="2:37">
      <c r="B1272" s="39"/>
      <c r="C1272" s="14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7"/>
      <c r="Z1272" s="14"/>
      <c r="AA1272" s="14"/>
      <c r="AB1272" s="14"/>
      <c r="AC1272" s="14"/>
      <c r="AD1272" s="14"/>
      <c r="AE1272" s="14"/>
      <c r="AF1272" s="14"/>
      <c r="AG1272" s="14"/>
      <c r="AH1272" s="14"/>
      <c r="AI1272" s="14"/>
      <c r="AJ1272" s="14"/>
      <c r="AK1272" s="14"/>
    </row>
    <row r="1273" spans="2:37">
      <c r="B1273" s="39"/>
      <c r="C1273" s="14"/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/>
      <c r="O1273" s="14"/>
      <c r="P1273" s="14"/>
      <c r="Q1273" s="14"/>
      <c r="R1273" s="14"/>
      <c r="S1273" s="14"/>
      <c r="T1273" s="14"/>
      <c r="U1273" s="14"/>
      <c r="V1273" s="14"/>
      <c r="W1273" s="14"/>
      <c r="X1273" s="14"/>
      <c r="Y1273" s="17"/>
      <c r="Z1273" s="14"/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</row>
    <row r="1274" spans="2:37">
      <c r="B1274" s="39"/>
      <c r="C1274" s="14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7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</row>
    <row r="1275" spans="2:37">
      <c r="B1275" s="39"/>
      <c r="C1275" s="14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7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</row>
    <row r="1276" spans="2:37">
      <c r="B1276" s="39"/>
      <c r="C1276" s="14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7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</row>
    <row r="1277" spans="2:37">
      <c r="B1277" s="39"/>
      <c r="C1277" s="14"/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7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</row>
    <row r="1278" spans="2:37">
      <c r="B1278" s="39"/>
      <c r="C1278" s="14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7"/>
      <c r="Z1278" s="14"/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</row>
    <row r="1279" spans="2:37">
      <c r="B1279" s="39"/>
      <c r="C1279" s="14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7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</row>
    <row r="1280" spans="2:37">
      <c r="B1280" s="39"/>
      <c r="C1280" s="14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7"/>
      <c r="Z1280" s="14"/>
      <c r="AA1280" s="14"/>
      <c r="AB1280" s="14"/>
      <c r="AC1280" s="14"/>
      <c r="AD1280" s="14"/>
      <c r="AE1280" s="14"/>
      <c r="AF1280" s="14"/>
      <c r="AG1280" s="14"/>
      <c r="AH1280" s="14"/>
      <c r="AI1280" s="14"/>
      <c r="AJ1280" s="14"/>
      <c r="AK1280" s="14"/>
    </row>
    <row r="1281" spans="2:37">
      <c r="B1281" s="39"/>
      <c r="C1281" s="14"/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7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</row>
    <row r="1282" spans="2:37">
      <c r="B1282" s="39"/>
      <c r="C1282" s="14"/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7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</row>
    <row r="1283" spans="2:37">
      <c r="B1283" s="39"/>
      <c r="C1283" s="14"/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7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</row>
    <row r="1284" spans="2:37">
      <c r="B1284" s="39"/>
      <c r="C1284" s="14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7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</row>
    <row r="1285" spans="2:37">
      <c r="B1285" s="39"/>
      <c r="C1285" s="14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7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</row>
    <row r="1286" spans="2:37">
      <c r="B1286" s="39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4"/>
      <c r="R1286" s="14"/>
      <c r="S1286" s="14"/>
      <c r="T1286" s="14"/>
      <c r="U1286" s="14"/>
      <c r="V1286" s="14"/>
      <c r="W1286" s="14"/>
      <c r="X1286" s="14"/>
      <c r="Y1286" s="17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</row>
    <row r="1287" spans="2:37">
      <c r="B1287" s="39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/>
      <c r="O1287" s="14"/>
      <c r="P1287" s="14"/>
      <c r="Q1287" s="14"/>
      <c r="R1287" s="14"/>
      <c r="S1287" s="14"/>
      <c r="T1287" s="14"/>
      <c r="U1287" s="14"/>
      <c r="V1287" s="14"/>
      <c r="W1287" s="14"/>
      <c r="X1287" s="14"/>
      <c r="Y1287" s="17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</row>
    <row r="1288" spans="2:37">
      <c r="B1288" s="39"/>
      <c r="C1288" s="14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7"/>
      <c r="Z1288" s="14"/>
      <c r="AA1288" s="14"/>
      <c r="AB1288" s="14"/>
      <c r="AC1288" s="14"/>
      <c r="AD1288" s="14"/>
      <c r="AE1288" s="14"/>
      <c r="AF1288" s="14"/>
      <c r="AG1288" s="14"/>
      <c r="AH1288" s="14"/>
      <c r="AI1288" s="14"/>
      <c r="AJ1288" s="14"/>
      <c r="AK1288" s="14"/>
    </row>
    <row r="1289" spans="2:37">
      <c r="B1289" s="39"/>
      <c r="C1289" s="14"/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7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</row>
    <row r="1290" spans="2:37">
      <c r="B1290" s="39"/>
      <c r="C1290" s="14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7"/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</row>
    <row r="1291" spans="2:37">
      <c r="B1291" s="39"/>
      <c r="C1291" s="14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7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</row>
    <row r="1292" spans="2:37">
      <c r="B1292" s="39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7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</row>
    <row r="1293" spans="2:37">
      <c r="B1293" s="39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7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</row>
    <row r="1294" spans="2:37">
      <c r="B1294" s="39"/>
      <c r="C1294" s="14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7"/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</row>
    <row r="1295" spans="2:37">
      <c r="B1295" s="39"/>
      <c r="C1295" s="14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7"/>
      <c r="Z1295" s="14"/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</row>
    <row r="1296" spans="2:37">
      <c r="B1296" s="39"/>
      <c r="C1296" s="14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7"/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</row>
    <row r="1297" spans="2:37">
      <c r="B1297" s="39"/>
      <c r="C1297" s="14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7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</row>
    <row r="1298" spans="2:37">
      <c r="B1298" s="39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  <c r="U1298" s="14"/>
      <c r="V1298" s="14"/>
      <c r="W1298" s="14"/>
      <c r="X1298" s="14"/>
      <c r="Y1298" s="17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</row>
    <row r="1299" spans="2:37">
      <c r="B1299" s="39"/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7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</row>
    <row r="1300" spans="2:37">
      <c r="B1300" s="39"/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7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</row>
    <row r="1301" spans="2:37">
      <c r="B1301" s="39"/>
      <c r="C1301" s="14"/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7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</row>
    <row r="1302" spans="2:37">
      <c r="B1302" s="39"/>
      <c r="C1302" s="14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7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</row>
    <row r="1303" spans="2:37">
      <c r="B1303" s="39"/>
      <c r="C1303" s="14"/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7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</row>
    <row r="1304" spans="2:37">
      <c r="B1304" s="39"/>
      <c r="C1304" s="14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  <c r="U1304" s="14"/>
      <c r="V1304" s="14"/>
      <c r="W1304" s="14"/>
      <c r="X1304" s="14"/>
      <c r="Y1304" s="17"/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</row>
    <row r="1305" spans="2:37">
      <c r="B1305" s="39"/>
      <c r="C1305" s="14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7"/>
      <c r="Z1305" s="14"/>
      <c r="AA1305" s="14"/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4"/>
    </row>
    <row r="1306" spans="2:37">
      <c r="B1306" s="39"/>
      <c r="C1306" s="14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7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</row>
    <row r="1307" spans="2:37">
      <c r="B1307" s="39"/>
      <c r="C1307" s="14"/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  <c r="U1307" s="14"/>
      <c r="V1307" s="14"/>
      <c r="W1307" s="14"/>
      <c r="X1307" s="14"/>
      <c r="Y1307" s="17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</row>
    <row r="1308" spans="2:37">
      <c r="B1308" s="39"/>
      <c r="C1308" s="14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  <c r="U1308" s="14"/>
      <c r="V1308" s="14"/>
      <c r="W1308" s="14"/>
      <c r="X1308" s="14"/>
      <c r="Y1308" s="17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</row>
    <row r="1309" spans="2:37">
      <c r="B1309" s="39"/>
      <c r="C1309" s="14"/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7"/>
      <c r="Z1309" s="14"/>
      <c r="AA1309" s="14"/>
      <c r="AB1309" s="14"/>
      <c r="AC1309" s="14"/>
      <c r="AD1309" s="14"/>
      <c r="AE1309" s="14"/>
      <c r="AF1309" s="14"/>
      <c r="AG1309" s="14"/>
      <c r="AH1309" s="14"/>
      <c r="AI1309" s="14"/>
      <c r="AJ1309" s="14"/>
      <c r="AK1309" s="14"/>
    </row>
    <row r="1310" spans="2:37">
      <c r="B1310" s="39"/>
      <c r="C1310" s="14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7"/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</row>
    <row r="1311" spans="2:37">
      <c r="B1311" s="39"/>
      <c r="C1311" s="14"/>
      <c r="D1311" s="14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7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</row>
    <row r="1312" spans="2:37">
      <c r="B1312" s="39"/>
      <c r="C1312" s="14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  <c r="U1312" s="14"/>
      <c r="V1312" s="14"/>
      <c r="W1312" s="14"/>
      <c r="X1312" s="14"/>
      <c r="Y1312" s="17"/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</row>
    <row r="1313" spans="2:37">
      <c r="B1313" s="39"/>
      <c r="C1313" s="14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7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</row>
    <row r="1314" spans="2:37">
      <c r="B1314" s="39"/>
      <c r="C1314" s="14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7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</row>
    <row r="1315" spans="2:37">
      <c r="B1315" s="39"/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7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</row>
    <row r="1316" spans="2:37">
      <c r="B1316" s="39"/>
      <c r="C1316" s="14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7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</row>
    <row r="1317" spans="2:37">
      <c r="B1317" s="39"/>
      <c r="C1317" s="14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7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</row>
    <row r="1318" spans="2:37">
      <c r="B1318" s="39"/>
      <c r="C1318" s="14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7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</row>
    <row r="1319" spans="2:37">
      <c r="B1319" s="39"/>
      <c r="C1319" s="14"/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7"/>
      <c r="Z1319" s="14"/>
      <c r="AA1319" s="14"/>
      <c r="AB1319" s="14"/>
      <c r="AC1319" s="14"/>
      <c r="AD1319" s="14"/>
      <c r="AE1319" s="14"/>
      <c r="AF1319" s="14"/>
      <c r="AG1319" s="14"/>
      <c r="AH1319" s="14"/>
      <c r="AI1319" s="14"/>
      <c r="AJ1319" s="14"/>
      <c r="AK1319" s="14"/>
    </row>
    <row r="1320" spans="2:37">
      <c r="B1320" s="39"/>
      <c r="C1320" s="14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7"/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</row>
    <row r="1321" spans="2:37">
      <c r="B1321" s="39"/>
      <c r="C1321" s="14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7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</row>
    <row r="1322" spans="2:37">
      <c r="B1322" s="39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7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</row>
    <row r="1323" spans="2:37">
      <c r="B1323" s="39"/>
      <c r="C1323" s="14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7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</row>
    <row r="1324" spans="2:37">
      <c r="B1324" s="39"/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7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</row>
    <row r="1325" spans="2:37">
      <c r="B1325" s="39"/>
      <c r="C1325" s="14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7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</row>
    <row r="1326" spans="2:37">
      <c r="B1326" s="39"/>
      <c r="C1326" s="14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7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</row>
    <row r="1327" spans="2:37">
      <c r="B1327" s="39"/>
      <c r="C1327" s="14"/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7"/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</row>
    <row r="1328" spans="2:37">
      <c r="B1328" s="39"/>
      <c r="C1328" s="14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7"/>
      <c r="Z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4"/>
    </row>
    <row r="1329" spans="2:37">
      <c r="B1329" s="39"/>
      <c r="C1329" s="14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7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</row>
    <row r="1330" spans="2:37">
      <c r="B1330" s="39"/>
      <c r="C1330" s="14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7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</row>
    <row r="1331" spans="2:37">
      <c r="B1331" s="39"/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7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</row>
    <row r="1332" spans="2:37">
      <c r="B1332" s="39"/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7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</row>
    <row r="1333" spans="2:37">
      <c r="B1333" s="39"/>
      <c r="C1333" s="14"/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7"/>
      <c r="Z1333" s="14"/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</row>
    <row r="1334" spans="2:37">
      <c r="B1334" s="39"/>
      <c r="C1334" s="14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7"/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</row>
    <row r="1335" spans="2:37">
      <c r="B1335" s="39"/>
      <c r="C1335" s="14"/>
      <c r="D1335" s="14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7"/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</row>
    <row r="1336" spans="2:37">
      <c r="B1336" s="39"/>
      <c r="C1336" s="14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4"/>
      <c r="R1336" s="14"/>
      <c r="S1336" s="14"/>
      <c r="T1336" s="14"/>
      <c r="U1336" s="14"/>
      <c r="V1336" s="14"/>
      <c r="W1336" s="14"/>
      <c r="X1336" s="14"/>
      <c r="Y1336" s="17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</row>
    <row r="1337" spans="2:37">
      <c r="B1337" s="39"/>
      <c r="C1337" s="14"/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7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</row>
    <row r="1338" spans="2:37">
      <c r="B1338" s="39"/>
      <c r="C1338" s="14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4"/>
      <c r="R1338" s="14"/>
      <c r="S1338" s="14"/>
      <c r="T1338" s="14"/>
      <c r="U1338" s="14"/>
      <c r="V1338" s="14"/>
      <c r="W1338" s="14"/>
      <c r="X1338" s="14"/>
      <c r="Y1338" s="17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</row>
    <row r="1339" spans="2:37">
      <c r="B1339" s="39"/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7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</row>
    <row r="1340" spans="2:37">
      <c r="B1340" s="39"/>
      <c r="C1340" s="14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7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</row>
    <row r="1341" spans="2:37">
      <c r="B1341" s="39"/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7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</row>
    <row r="1342" spans="2:37">
      <c r="B1342" s="39"/>
      <c r="C1342" s="14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7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</row>
    <row r="1343" spans="2:37">
      <c r="B1343" s="39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7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</row>
    <row r="1344" spans="2:37">
      <c r="B1344" s="39"/>
      <c r="C1344" s="14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7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</row>
    <row r="1345" spans="2:37">
      <c r="B1345" s="39"/>
      <c r="C1345" s="14"/>
      <c r="D1345" s="14"/>
      <c r="E1345" s="14"/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7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</row>
    <row r="1346" spans="2:37">
      <c r="B1346" s="39"/>
      <c r="C1346" s="14"/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4"/>
      <c r="R1346" s="14"/>
      <c r="S1346" s="14"/>
      <c r="T1346" s="14"/>
      <c r="U1346" s="14"/>
      <c r="V1346" s="14"/>
      <c r="W1346" s="14"/>
      <c r="X1346" s="14"/>
      <c r="Y1346" s="17"/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</row>
    <row r="1347" spans="2:37">
      <c r="B1347" s="39"/>
      <c r="C1347" s="14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/>
      <c r="O1347" s="14"/>
      <c r="P1347" s="14"/>
      <c r="Q1347" s="14"/>
      <c r="R1347" s="14"/>
      <c r="S1347" s="14"/>
      <c r="T1347" s="14"/>
      <c r="U1347" s="14"/>
      <c r="V1347" s="14"/>
      <c r="W1347" s="14"/>
      <c r="X1347" s="14"/>
      <c r="Y1347" s="17"/>
      <c r="Z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</row>
    <row r="1348" spans="2:37">
      <c r="B1348" s="39"/>
      <c r="C1348" s="14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7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</row>
    <row r="1349" spans="2:37">
      <c r="B1349" s="39"/>
      <c r="C1349" s="14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4"/>
      <c r="X1349" s="14"/>
      <c r="Y1349" s="17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</row>
    <row r="1350" spans="2:37">
      <c r="B1350" s="39"/>
      <c r="C1350" s="14"/>
      <c r="D1350" s="14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7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</row>
    <row r="1351" spans="2:37">
      <c r="B1351" s="39"/>
      <c r="C1351" s="14"/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7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</row>
    <row r="1352" spans="2:37">
      <c r="B1352" s="39"/>
      <c r="C1352" s="14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7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</row>
    <row r="1353" spans="2:37">
      <c r="B1353" s="39"/>
      <c r="C1353" s="14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7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</row>
    <row r="1354" spans="2:37">
      <c r="B1354" s="39"/>
      <c r="C1354" s="14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7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</row>
    <row r="1355" spans="2:37">
      <c r="B1355" s="39"/>
      <c r="C1355" s="14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7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</row>
    <row r="1356" spans="2:37">
      <c r="B1356" s="39"/>
      <c r="C1356" s="14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7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</row>
    <row r="1357" spans="2:37">
      <c r="B1357" s="39"/>
      <c r="C1357" s="14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/>
      <c r="O1357" s="14"/>
      <c r="P1357" s="14"/>
      <c r="Q1357" s="14"/>
      <c r="R1357" s="14"/>
      <c r="S1357" s="14"/>
      <c r="T1357" s="14"/>
      <c r="U1357" s="14"/>
      <c r="V1357" s="14"/>
      <c r="W1357" s="14"/>
      <c r="X1357" s="14"/>
      <c r="Y1357" s="17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</row>
    <row r="1358" spans="2:37">
      <c r="B1358" s="39"/>
      <c r="C1358" s="14"/>
      <c r="D1358" s="14"/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7"/>
      <c r="Z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4"/>
    </row>
    <row r="1359" spans="2:37">
      <c r="B1359" s="39"/>
      <c r="C1359" s="14"/>
      <c r="D1359" s="14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7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</row>
    <row r="1360" spans="2:37">
      <c r="B1360" s="39"/>
      <c r="C1360" s="14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7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</row>
    <row r="1361" spans="2:37">
      <c r="B1361" s="39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7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</row>
    <row r="1362" spans="2:37">
      <c r="B1362" s="39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7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</row>
    <row r="1363" spans="2:37">
      <c r="B1363" s="39"/>
      <c r="C1363" s="14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7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</row>
    <row r="1364" spans="2:37">
      <c r="B1364" s="39"/>
      <c r="C1364" s="14"/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7"/>
      <c r="Z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4"/>
    </row>
    <row r="1365" spans="2:37">
      <c r="B1365" s="39"/>
      <c r="C1365" s="14"/>
      <c r="D1365" s="14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7"/>
      <c r="Z1365" s="14"/>
      <c r="AA1365" s="14"/>
      <c r="AB1365" s="14"/>
      <c r="AC1365" s="14"/>
      <c r="AD1365" s="14"/>
      <c r="AE1365" s="14"/>
      <c r="AF1365" s="14"/>
      <c r="AG1365" s="14"/>
      <c r="AH1365" s="14"/>
      <c r="AI1365" s="14"/>
      <c r="AJ1365" s="14"/>
      <c r="AK1365" s="14"/>
    </row>
    <row r="1366" spans="2:37">
      <c r="B1366" s="39"/>
      <c r="C1366" s="14"/>
      <c r="D1366" s="14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7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</row>
    <row r="1367" spans="2:37">
      <c r="B1367" s="39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7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</row>
    <row r="1368" spans="2:37">
      <c r="B1368" s="39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7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</row>
    <row r="1369" spans="2:37">
      <c r="B1369" s="39"/>
      <c r="C1369" s="14"/>
      <c r="D1369" s="14"/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7"/>
      <c r="Z1369" s="14"/>
      <c r="AA1369" s="14"/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4"/>
    </row>
    <row r="1370" spans="2:37">
      <c r="B1370" s="39"/>
      <c r="C1370" s="14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7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</row>
    <row r="1371" spans="2:37">
      <c r="B1371" s="39"/>
      <c r="C1371" s="14"/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7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</row>
    <row r="1372" spans="2:37">
      <c r="B1372" s="39"/>
      <c r="C1372" s="14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7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</row>
    <row r="1373" spans="2:37">
      <c r="B1373" s="39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7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</row>
    <row r="1374" spans="2:37">
      <c r="B1374" s="39"/>
      <c r="C1374" s="14"/>
      <c r="D1374" s="14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7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</row>
    <row r="1375" spans="2:37">
      <c r="B1375" s="39"/>
      <c r="C1375" s="14"/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7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</row>
    <row r="1376" spans="2:37">
      <c r="B1376" s="39"/>
      <c r="C1376" s="14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7"/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</row>
    <row r="1377" spans="2:37">
      <c r="B1377" s="39"/>
      <c r="C1377" s="14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  <c r="W1377" s="14"/>
      <c r="X1377" s="14"/>
      <c r="Y1377" s="17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</row>
    <row r="1378" spans="2:37">
      <c r="B1378" s="39"/>
      <c r="C1378" s="14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7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</row>
    <row r="1379" spans="2:37">
      <c r="B1379" s="39"/>
      <c r="C1379" s="14"/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7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</row>
    <row r="1380" spans="2:37">
      <c r="B1380" s="39"/>
      <c r="C1380" s="14"/>
      <c r="D1380" s="14"/>
      <c r="E1380" s="14"/>
      <c r="F1380" s="14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4"/>
      <c r="R1380" s="14"/>
      <c r="S1380" s="14"/>
      <c r="T1380" s="14"/>
      <c r="U1380" s="14"/>
      <c r="V1380" s="14"/>
      <c r="W1380" s="14"/>
      <c r="X1380" s="14"/>
      <c r="Y1380" s="17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</row>
    <row r="1381" spans="2:37">
      <c r="B1381" s="39"/>
      <c r="C1381" s="14"/>
      <c r="D1381" s="14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7"/>
      <c r="Z1381" s="14"/>
      <c r="AA1381" s="14"/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4"/>
    </row>
    <row r="1382" spans="2:37">
      <c r="B1382" s="39"/>
      <c r="C1382" s="14"/>
      <c r="D1382" s="14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7"/>
      <c r="Z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4"/>
    </row>
    <row r="1383" spans="2:37">
      <c r="B1383" s="39"/>
      <c r="C1383" s="14"/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/>
      <c r="U1383" s="14"/>
      <c r="V1383" s="14"/>
      <c r="W1383" s="14"/>
      <c r="X1383" s="14"/>
      <c r="Y1383" s="17"/>
      <c r="Z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</row>
    <row r="1384" spans="2:37">
      <c r="B1384" s="39"/>
      <c r="C1384" s="14"/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7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</row>
    <row r="1385" spans="2:37">
      <c r="B1385" s="39"/>
      <c r="C1385" s="14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/>
      <c r="U1385" s="14"/>
      <c r="V1385" s="14"/>
      <c r="W1385" s="14"/>
      <c r="X1385" s="14"/>
      <c r="Y1385" s="17"/>
      <c r="Z1385" s="14"/>
      <c r="AA1385" s="14"/>
      <c r="AB1385" s="14"/>
      <c r="AC1385" s="14"/>
      <c r="AD1385" s="14"/>
      <c r="AE1385" s="14"/>
      <c r="AF1385" s="14"/>
      <c r="AG1385" s="14"/>
      <c r="AH1385" s="14"/>
      <c r="AI1385" s="14"/>
      <c r="AJ1385" s="14"/>
      <c r="AK1385" s="14"/>
    </row>
    <row r="1386" spans="2:37">
      <c r="B1386" s="39"/>
      <c r="C1386" s="14"/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4"/>
      <c r="R1386" s="14"/>
      <c r="S1386" s="14"/>
      <c r="T1386" s="14"/>
      <c r="U1386" s="14"/>
      <c r="V1386" s="14"/>
      <c r="W1386" s="14"/>
      <c r="X1386" s="14"/>
      <c r="Y1386" s="17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</row>
    <row r="1387" spans="2:37">
      <c r="B1387" s="39"/>
      <c r="C1387" s="14"/>
      <c r="D1387" s="14"/>
      <c r="E1387" s="14"/>
      <c r="F1387" s="14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14"/>
      <c r="R1387" s="14"/>
      <c r="S1387" s="14"/>
      <c r="T1387" s="14"/>
      <c r="U1387" s="14"/>
      <c r="V1387" s="14"/>
      <c r="W1387" s="14"/>
      <c r="X1387" s="14"/>
      <c r="Y1387" s="17"/>
      <c r="Z1387" s="14"/>
      <c r="AA1387" s="14"/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4"/>
    </row>
    <row r="1388" spans="2:37">
      <c r="B1388" s="39"/>
      <c r="C1388" s="14"/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4"/>
      <c r="R1388" s="14"/>
      <c r="S1388" s="14"/>
      <c r="T1388" s="14"/>
      <c r="U1388" s="14"/>
      <c r="V1388" s="14"/>
      <c r="W1388" s="14"/>
      <c r="X1388" s="14"/>
      <c r="Y1388" s="17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</row>
    <row r="1389" spans="2:37">
      <c r="B1389" s="39"/>
      <c r="C1389" s="14"/>
      <c r="D1389" s="14"/>
      <c r="E1389" s="14"/>
      <c r="F1389" s="14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7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</row>
    <row r="1390" spans="2:37">
      <c r="B1390" s="39"/>
      <c r="C1390" s="14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7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</row>
    <row r="1391" spans="2:37">
      <c r="B1391" s="39"/>
      <c r="C1391" s="14"/>
      <c r="D1391" s="14"/>
      <c r="E1391" s="14"/>
      <c r="F1391" s="14"/>
      <c r="G1391" s="14"/>
      <c r="H1391" s="14"/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7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</row>
    <row r="1392" spans="2:37">
      <c r="B1392" s="39"/>
      <c r="C1392" s="14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7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</row>
    <row r="1393" spans="2:37">
      <c r="B1393" s="39"/>
      <c r="C1393" s="14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7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</row>
    <row r="1394" spans="2:37">
      <c r="B1394" s="39"/>
      <c r="C1394" s="14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4"/>
      <c r="R1394" s="14"/>
      <c r="S1394" s="14"/>
      <c r="T1394" s="14"/>
      <c r="U1394" s="14"/>
      <c r="V1394" s="14"/>
      <c r="W1394" s="14"/>
      <c r="X1394" s="14"/>
      <c r="Y1394" s="17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</row>
    <row r="1395" spans="2:37">
      <c r="B1395" s="39"/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7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</row>
    <row r="1396" spans="2:37">
      <c r="B1396" s="39"/>
      <c r="C1396" s="14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4"/>
      <c r="R1396" s="14"/>
      <c r="S1396" s="14"/>
      <c r="T1396" s="14"/>
      <c r="U1396" s="14"/>
      <c r="V1396" s="14"/>
      <c r="W1396" s="14"/>
      <c r="X1396" s="14"/>
      <c r="Y1396" s="17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</row>
    <row r="1397" spans="2:37">
      <c r="B1397" s="39"/>
      <c r="C1397" s="14"/>
      <c r="D1397" s="14"/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/>
      <c r="U1397" s="14"/>
      <c r="V1397" s="14"/>
      <c r="W1397" s="14"/>
      <c r="X1397" s="14"/>
      <c r="Y1397" s="17"/>
      <c r="Z1397" s="14"/>
      <c r="AA1397" s="14"/>
      <c r="AB1397" s="14"/>
      <c r="AC1397" s="14"/>
      <c r="AD1397" s="14"/>
      <c r="AE1397" s="14"/>
      <c r="AF1397" s="14"/>
      <c r="AG1397" s="14"/>
      <c r="AH1397" s="14"/>
      <c r="AI1397" s="14"/>
      <c r="AJ1397" s="14"/>
      <c r="AK1397" s="14"/>
    </row>
    <row r="1398" spans="2:37">
      <c r="B1398" s="39"/>
      <c r="C1398" s="14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7"/>
      <c r="Z1398" s="14"/>
      <c r="AA1398" s="14"/>
      <c r="AB1398" s="14"/>
      <c r="AC1398" s="14"/>
      <c r="AD1398" s="14"/>
      <c r="AE1398" s="14"/>
      <c r="AF1398" s="14"/>
      <c r="AG1398" s="14"/>
      <c r="AH1398" s="14"/>
      <c r="AI1398" s="14"/>
      <c r="AJ1398" s="14"/>
      <c r="AK1398" s="14"/>
    </row>
    <row r="1399" spans="2:37">
      <c r="B1399" s="39"/>
      <c r="C1399" s="14"/>
      <c r="D1399" s="14"/>
      <c r="E1399" s="14"/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/>
      <c r="U1399" s="14"/>
      <c r="V1399" s="14"/>
      <c r="W1399" s="14"/>
      <c r="X1399" s="14"/>
      <c r="Y1399" s="17"/>
      <c r="Z1399" s="14"/>
      <c r="AA1399" s="14"/>
      <c r="AB1399" s="14"/>
      <c r="AC1399" s="14"/>
      <c r="AD1399" s="14"/>
      <c r="AE1399" s="14"/>
      <c r="AF1399" s="14"/>
      <c r="AG1399" s="14"/>
      <c r="AH1399" s="14"/>
      <c r="AI1399" s="14"/>
      <c r="AJ1399" s="14"/>
      <c r="AK1399" s="14"/>
    </row>
    <row r="1400" spans="2:37">
      <c r="B1400" s="39"/>
      <c r="C1400" s="14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7"/>
      <c r="Z1400" s="14"/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</row>
    <row r="1401" spans="2:37">
      <c r="B1401" s="39"/>
      <c r="C1401" s="14"/>
      <c r="D1401" s="14"/>
      <c r="E1401" s="14"/>
      <c r="F1401" s="14"/>
      <c r="G1401" s="14"/>
      <c r="H1401" s="14"/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7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</row>
    <row r="1402" spans="2:37">
      <c r="B1402" s="39"/>
      <c r="C1402" s="14"/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7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</row>
    <row r="1403" spans="2:37">
      <c r="B1403" s="39"/>
      <c r="C1403" s="14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7"/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</row>
    <row r="1404" spans="2:37">
      <c r="B1404" s="39"/>
      <c r="C1404" s="14"/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4"/>
      <c r="R1404" s="14"/>
      <c r="S1404" s="14"/>
      <c r="T1404" s="14"/>
      <c r="U1404" s="14"/>
      <c r="V1404" s="14"/>
      <c r="W1404" s="14"/>
      <c r="X1404" s="14"/>
      <c r="Y1404" s="17"/>
      <c r="Z1404" s="14"/>
      <c r="AA1404" s="14"/>
      <c r="AB1404" s="14"/>
      <c r="AC1404" s="14"/>
      <c r="AD1404" s="14"/>
      <c r="AE1404" s="14"/>
      <c r="AF1404" s="14"/>
      <c r="AG1404" s="14"/>
      <c r="AH1404" s="14"/>
      <c r="AI1404" s="14"/>
      <c r="AJ1404" s="14"/>
      <c r="AK1404" s="14"/>
    </row>
    <row r="1405" spans="2:37">
      <c r="B1405" s="39"/>
      <c r="C1405" s="14"/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7"/>
      <c r="Z1405" s="14"/>
      <c r="AA1405" s="14"/>
      <c r="AB1405" s="14"/>
      <c r="AC1405" s="14"/>
      <c r="AD1405" s="14"/>
      <c r="AE1405" s="14"/>
      <c r="AF1405" s="14"/>
      <c r="AG1405" s="14"/>
      <c r="AH1405" s="14"/>
      <c r="AI1405" s="14"/>
      <c r="AJ1405" s="14"/>
      <c r="AK1405" s="14"/>
    </row>
    <row r="1406" spans="2:37">
      <c r="B1406" s="39"/>
      <c r="C1406" s="14"/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7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</row>
    <row r="1407" spans="2:37">
      <c r="B1407" s="39"/>
      <c r="C1407" s="14"/>
      <c r="D1407" s="14"/>
      <c r="E1407" s="14"/>
      <c r="F1407" s="14"/>
      <c r="G1407" s="14"/>
      <c r="H1407" s="14"/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7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</row>
    <row r="1408" spans="2:37">
      <c r="B1408" s="39"/>
      <c r="C1408" s="14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7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</row>
    <row r="1409" spans="2:37">
      <c r="B1409" s="39"/>
      <c r="C1409" s="14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7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</row>
    <row r="1410" spans="2:37">
      <c r="B1410" s="39"/>
      <c r="C1410" s="14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7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</row>
    <row r="1411" spans="2:37">
      <c r="B1411" s="39"/>
      <c r="C1411" s="14"/>
      <c r="D1411" s="14"/>
      <c r="E1411" s="14"/>
      <c r="F1411" s="14"/>
      <c r="G1411" s="14"/>
      <c r="H1411" s="14"/>
      <c r="I1411" s="14"/>
      <c r="J1411" s="14"/>
      <c r="K1411" s="14"/>
      <c r="L1411" s="14"/>
      <c r="M1411" s="14"/>
      <c r="N1411" s="14"/>
      <c r="O1411" s="14"/>
      <c r="P1411" s="14"/>
      <c r="Q1411" s="14"/>
      <c r="R1411" s="14"/>
      <c r="S1411" s="14"/>
      <c r="T1411" s="14"/>
      <c r="U1411" s="14"/>
      <c r="V1411" s="14"/>
      <c r="W1411" s="14"/>
      <c r="X1411" s="14"/>
      <c r="Y1411" s="17"/>
      <c r="Z1411" s="14"/>
      <c r="AA1411" s="14"/>
      <c r="AB1411" s="14"/>
      <c r="AC1411" s="14"/>
      <c r="AD1411" s="14"/>
      <c r="AE1411" s="14"/>
      <c r="AF1411" s="14"/>
      <c r="AG1411" s="14"/>
      <c r="AH1411" s="14"/>
      <c r="AI1411" s="14"/>
      <c r="AJ1411" s="14"/>
      <c r="AK1411" s="14"/>
    </row>
    <row r="1412" spans="2:37">
      <c r="B1412" s="39"/>
      <c r="C1412" s="14"/>
      <c r="D1412" s="14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7"/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</row>
    <row r="1413" spans="2:37">
      <c r="B1413" s="39"/>
      <c r="C1413" s="14"/>
      <c r="D1413" s="14"/>
      <c r="E1413" s="14"/>
      <c r="F1413" s="14"/>
      <c r="G1413" s="14"/>
      <c r="H1413" s="14"/>
      <c r="I1413" s="14"/>
      <c r="J1413" s="14"/>
      <c r="K1413" s="14"/>
      <c r="L1413" s="14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7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</row>
    <row r="1414" spans="2:37">
      <c r="B1414" s="39"/>
      <c r="C1414" s="14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7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</row>
    <row r="1415" spans="2:37">
      <c r="B1415" s="39"/>
      <c r="C1415" s="14"/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/>
      <c r="U1415" s="14"/>
      <c r="V1415" s="14"/>
      <c r="W1415" s="14"/>
      <c r="X1415" s="14"/>
      <c r="Y1415" s="17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</row>
    <row r="1416" spans="2:37">
      <c r="B1416" s="39"/>
      <c r="C1416" s="14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7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</row>
    <row r="1417" spans="2:37">
      <c r="B1417" s="39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7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</row>
    <row r="1418" spans="2:37">
      <c r="B1418" s="39"/>
      <c r="C1418" s="14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7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</row>
    <row r="1419" spans="2:37">
      <c r="B1419" s="39"/>
      <c r="C1419" s="14"/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7"/>
      <c r="Z1419" s="14"/>
      <c r="AA1419" s="14"/>
      <c r="AB1419" s="14"/>
      <c r="AC1419" s="14"/>
      <c r="AD1419" s="14"/>
      <c r="AE1419" s="14"/>
      <c r="AF1419" s="14"/>
      <c r="AG1419" s="14"/>
      <c r="AH1419" s="14"/>
      <c r="AI1419" s="14"/>
      <c r="AJ1419" s="14"/>
      <c r="AK1419" s="14"/>
    </row>
    <row r="1420" spans="2:37">
      <c r="B1420" s="39"/>
      <c r="C1420" s="14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/>
      <c r="U1420" s="14"/>
      <c r="V1420" s="14"/>
      <c r="W1420" s="14"/>
      <c r="X1420" s="14"/>
      <c r="Y1420" s="17"/>
      <c r="Z1420" s="14"/>
      <c r="AA1420" s="14"/>
      <c r="AB1420" s="14"/>
      <c r="AC1420" s="14"/>
      <c r="AD1420" s="14"/>
      <c r="AE1420" s="14"/>
      <c r="AF1420" s="14"/>
      <c r="AG1420" s="14"/>
      <c r="AH1420" s="14"/>
      <c r="AI1420" s="14"/>
      <c r="AJ1420" s="14"/>
      <c r="AK1420" s="14"/>
    </row>
    <row r="1421" spans="2:37">
      <c r="B1421" s="39"/>
      <c r="C1421" s="14"/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7"/>
      <c r="Z1421" s="14"/>
      <c r="AA1421" s="14"/>
      <c r="AB1421" s="14"/>
      <c r="AC1421" s="14"/>
      <c r="AD1421" s="14"/>
      <c r="AE1421" s="14"/>
      <c r="AF1421" s="14"/>
      <c r="AG1421" s="14"/>
      <c r="AH1421" s="14"/>
      <c r="AI1421" s="14"/>
      <c r="AJ1421" s="14"/>
      <c r="AK1421" s="14"/>
    </row>
    <row r="1422" spans="2:37">
      <c r="B1422" s="39"/>
      <c r="C1422" s="14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7"/>
      <c r="Z1422" s="14"/>
      <c r="AA1422" s="14"/>
      <c r="AB1422" s="14"/>
      <c r="AC1422" s="14"/>
      <c r="AD1422" s="14"/>
      <c r="AE1422" s="14"/>
      <c r="AF1422" s="14"/>
      <c r="AG1422" s="14"/>
      <c r="AH1422" s="14"/>
      <c r="AI1422" s="14"/>
      <c r="AJ1422" s="14"/>
      <c r="AK1422" s="14"/>
    </row>
    <row r="1423" spans="2:37">
      <c r="B1423" s="39"/>
      <c r="C1423" s="14"/>
      <c r="D1423" s="14"/>
      <c r="E1423" s="14"/>
      <c r="F1423" s="14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7"/>
      <c r="Z1423" s="14"/>
      <c r="AA1423" s="14"/>
      <c r="AB1423" s="14"/>
      <c r="AC1423" s="14"/>
      <c r="AD1423" s="14"/>
      <c r="AE1423" s="14"/>
      <c r="AF1423" s="14"/>
      <c r="AG1423" s="14"/>
      <c r="AH1423" s="14"/>
      <c r="AI1423" s="14"/>
      <c r="AJ1423" s="14"/>
      <c r="AK1423" s="14"/>
    </row>
    <row r="1424" spans="2:37">
      <c r="B1424" s="39"/>
      <c r="C1424" s="14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4"/>
      <c r="R1424" s="14"/>
      <c r="S1424" s="14"/>
      <c r="T1424" s="14"/>
      <c r="U1424" s="14"/>
      <c r="V1424" s="14"/>
      <c r="W1424" s="14"/>
      <c r="X1424" s="14"/>
      <c r="Y1424" s="17"/>
      <c r="Z1424" s="14"/>
      <c r="AA1424" s="14"/>
      <c r="AB1424" s="14"/>
      <c r="AC1424" s="14"/>
      <c r="AD1424" s="14"/>
      <c r="AE1424" s="14"/>
      <c r="AF1424" s="14"/>
      <c r="AG1424" s="14"/>
      <c r="AH1424" s="14"/>
      <c r="AI1424" s="14"/>
      <c r="AJ1424" s="14"/>
      <c r="AK1424" s="14"/>
    </row>
    <row r="1425" spans="2:37">
      <c r="B1425" s="39"/>
      <c r="C1425" s="14"/>
      <c r="D1425" s="14"/>
      <c r="E1425" s="14"/>
      <c r="F1425" s="14"/>
      <c r="G1425" s="14"/>
      <c r="H1425" s="14"/>
      <c r="I1425" s="14"/>
      <c r="J1425" s="14"/>
      <c r="K1425" s="14"/>
      <c r="L1425" s="14"/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14"/>
      <c r="X1425" s="14"/>
      <c r="Y1425" s="17"/>
      <c r="Z1425" s="14"/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</row>
    <row r="1426" spans="2:37">
      <c r="B1426" s="39"/>
      <c r="C1426" s="14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7"/>
      <c r="Z1426" s="14"/>
      <c r="AA1426" s="14"/>
      <c r="AB1426" s="14"/>
      <c r="AC1426" s="14"/>
      <c r="AD1426" s="14"/>
      <c r="AE1426" s="14"/>
      <c r="AF1426" s="14"/>
      <c r="AG1426" s="14"/>
      <c r="AH1426" s="14"/>
      <c r="AI1426" s="14"/>
      <c r="AJ1426" s="14"/>
      <c r="AK1426" s="14"/>
    </row>
    <row r="1427" spans="2:37">
      <c r="B1427" s="39"/>
      <c r="C1427" s="14"/>
      <c r="D1427" s="14"/>
      <c r="E1427" s="14"/>
      <c r="F1427" s="14"/>
      <c r="G1427" s="14"/>
      <c r="H1427" s="14"/>
      <c r="I1427" s="14"/>
      <c r="J1427" s="14"/>
      <c r="K1427" s="14"/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7"/>
      <c r="Z1427" s="14"/>
      <c r="AA1427" s="14"/>
      <c r="AB1427" s="14"/>
      <c r="AC1427" s="14"/>
      <c r="AD1427" s="14"/>
      <c r="AE1427" s="14"/>
      <c r="AF1427" s="14"/>
      <c r="AG1427" s="14"/>
      <c r="AH1427" s="14"/>
      <c r="AI1427" s="14"/>
      <c r="AJ1427" s="14"/>
      <c r="AK1427" s="14"/>
    </row>
    <row r="1428" spans="2:37">
      <c r="B1428" s="39"/>
      <c r="C1428" s="14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7"/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</row>
    <row r="1429" spans="2:37">
      <c r="B1429" s="39"/>
      <c r="C1429" s="14"/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7"/>
      <c r="Z1429" s="14"/>
      <c r="AA1429" s="14"/>
      <c r="AB1429" s="14"/>
      <c r="AC1429" s="14"/>
      <c r="AD1429" s="14"/>
      <c r="AE1429" s="14"/>
      <c r="AF1429" s="14"/>
      <c r="AG1429" s="14"/>
      <c r="AH1429" s="14"/>
      <c r="AI1429" s="14"/>
      <c r="AJ1429" s="14"/>
      <c r="AK1429" s="14"/>
    </row>
    <row r="1430" spans="2:37">
      <c r="B1430" s="39"/>
      <c r="C1430" s="14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7"/>
      <c r="Z1430" s="14"/>
      <c r="AA1430" s="14"/>
      <c r="AB1430" s="14"/>
      <c r="AC1430" s="14"/>
      <c r="AD1430" s="14"/>
      <c r="AE1430" s="14"/>
      <c r="AF1430" s="14"/>
      <c r="AG1430" s="14"/>
      <c r="AH1430" s="14"/>
      <c r="AI1430" s="14"/>
      <c r="AJ1430" s="14"/>
      <c r="AK1430" s="14"/>
    </row>
    <row r="1431" spans="2:37">
      <c r="B1431" s="39"/>
      <c r="C1431" s="14"/>
      <c r="D1431" s="14"/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7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</row>
    <row r="1432" spans="2:37">
      <c r="B1432" s="39"/>
      <c r="C1432" s="14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7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</row>
    <row r="1433" spans="2:37">
      <c r="B1433" s="39"/>
      <c r="C1433" s="14"/>
      <c r="D1433" s="14"/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7"/>
      <c r="Z1433" s="14"/>
      <c r="AA1433" s="14"/>
      <c r="AB1433" s="14"/>
      <c r="AC1433" s="14"/>
      <c r="AD1433" s="14"/>
      <c r="AE1433" s="14"/>
      <c r="AF1433" s="14"/>
      <c r="AG1433" s="14"/>
      <c r="AH1433" s="14"/>
      <c r="AI1433" s="14"/>
      <c r="AJ1433" s="14"/>
      <c r="AK1433" s="14"/>
    </row>
    <row r="1434" spans="2:37">
      <c r="B1434" s="39"/>
      <c r="C1434" s="14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7"/>
      <c r="Z1434" s="14"/>
      <c r="AA1434" s="14"/>
      <c r="AB1434" s="14"/>
      <c r="AC1434" s="14"/>
      <c r="AD1434" s="14"/>
      <c r="AE1434" s="14"/>
      <c r="AF1434" s="14"/>
      <c r="AG1434" s="14"/>
      <c r="AH1434" s="14"/>
      <c r="AI1434" s="14"/>
      <c r="AJ1434" s="14"/>
      <c r="AK1434" s="14"/>
    </row>
    <row r="1435" spans="2:37">
      <c r="B1435" s="39"/>
      <c r="C1435" s="14"/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7"/>
      <c r="Z1435" s="14"/>
      <c r="AA1435" s="14"/>
      <c r="AB1435" s="14"/>
      <c r="AC1435" s="14"/>
      <c r="AD1435" s="14"/>
      <c r="AE1435" s="14"/>
      <c r="AF1435" s="14"/>
      <c r="AG1435" s="14"/>
      <c r="AH1435" s="14"/>
      <c r="AI1435" s="14"/>
      <c r="AJ1435" s="14"/>
      <c r="AK1435" s="14"/>
    </row>
    <row r="1436" spans="2:37">
      <c r="B1436" s="39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7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</row>
    <row r="1437" spans="2:37">
      <c r="B1437" s="39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7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</row>
    <row r="1438" spans="2:37">
      <c r="B1438" s="39"/>
      <c r="C1438" s="14"/>
      <c r="D1438" s="14"/>
      <c r="E1438" s="14"/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7"/>
      <c r="Z1438" s="14"/>
      <c r="AA1438" s="14"/>
      <c r="AB1438" s="14"/>
      <c r="AC1438" s="14"/>
      <c r="AD1438" s="14"/>
      <c r="AE1438" s="14"/>
      <c r="AF1438" s="14"/>
      <c r="AG1438" s="14"/>
      <c r="AH1438" s="14"/>
      <c r="AI1438" s="14"/>
      <c r="AJ1438" s="14"/>
      <c r="AK1438" s="14"/>
    </row>
    <row r="1439" spans="2:37">
      <c r="B1439" s="39"/>
      <c r="C1439" s="14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7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</row>
    <row r="1440" spans="2:37">
      <c r="B1440" s="39"/>
      <c r="C1440" s="14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7"/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</row>
    <row r="1441" spans="2:37">
      <c r="B1441" s="39"/>
      <c r="C1441" s="14"/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7"/>
      <c r="Z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</row>
    <row r="1442" spans="2:37">
      <c r="B1442" s="39"/>
      <c r="C1442" s="14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7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</row>
    <row r="1443" spans="2:37">
      <c r="B1443" s="39"/>
      <c r="C1443" s="14"/>
      <c r="D1443" s="14"/>
      <c r="E1443" s="14"/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7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</row>
    <row r="1444" spans="2:37">
      <c r="B1444" s="39"/>
      <c r="C1444" s="14"/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7"/>
      <c r="Z1444" s="14"/>
      <c r="AA1444" s="14"/>
      <c r="AB1444" s="14"/>
      <c r="AC1444" s="14"/>
      <c r="AD1444" s="14"/>
      <c r="AE1444" s="14"/>
      <c r="AF1444" s="14"/>
      <c r="AG1444" s="14"/>
      <c r="AH1444" s="14"/>
      <c r="AI1444" s="14"/>
      <c r="AJ1444" s="14"/>
      <c r="AK1444" s="14"/>
    </row>
    <row r="1445" spans="2:37">
      <c r="B1445" s="39"/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7"/>
      <c r="Z1445" s="14"/>
      <c r="AA1445" s="14"/>
      <c r="AB1445" s="14"/>
      <c r="AC1445" s="14"/>
      <c r="AD1445" s="14"/>
      <c r="AE1445" s="14"/>
      <c r="AF1445" s="14"/>
      <c r="AG1445" s="14"/>
      <c r="AH1445" s="14"/>
      <c r="AI1445" s="14"/>
      <c r="AJ1445" s="14"/>
      <c r="AK1445" s="14"/>
    </row>
    <row r="1446" spans="2:37">
      <c r="B1446" s="39"/>
      <c r="C1446" s="14"/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7"/>
      <c r="Z1446" s="14"/>
      <c r="AA1446" s="14"/>
      <c r="AB1446" s="14"/>
      <c r="AC1446" s="14"/>
      <c r="AD1446" s="14"/>
      <c r="AE1446" s="14"/>
      <c r="AF1446" s="14"/>
      <c r="AG1446" s="14"/>
      <c r="AH1446" s="14"/>
      <c r="AI1446" s="14"/>
      <c r="AJ1446" s="14"/>
      <c r="AK1446" s="14"/>
    </row>
    <row r="1447" spans="2:37">
      <c r="B1447" s="39"/>
      <c r="C1447" s="14"/>
      <c r="D1447" s="14"/>
      <c r="E1447" s="14"/>
      <c r="F1447" s="14"/>
      <c r="G1447" s="14"/>
      <c r="H1447" s="14"/>
      <c r="I1447" s="14"/>
      <c r="J1447" s="14"/>
      <c r="K1447" s="14"/>
      <c r="L1447" s="14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7"/>
      <c r="Z1447" s="14"/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</row>
    <row r="1448" spans="2:37">
      <c r="B1448" s="39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7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</row>
    <row r="1449" spans="2:37">
      <c r="B1449" s="39"/>
      <c r="C1449" s="14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7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</row>
    <row r="1450" spans="2:37">
      <c r="B1450" s="39"/>
      <c r="C1450" s="14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/>
      <c r="U1450" s="14"/>
      <c r="V1450" s="14"/>
      <c r="W1450" s="14"/>
      <c r="X1450" s="14"/>
      <c r="Y1450" s="17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</row>
    <row r="1451" spans="2:37">
      <c r="B1451" s="39"/>
      <c r="C1451" s="14"/>
      <c r="D1451" s="14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7"/>
      <c r="Z1451" s="14"/>
      <c r="AA1451" s="14"/>
      <c r="AB1451" s="14"/>
      <c r="AC1451" s="14"/>
      <c r="AD1451" s="14"/>
      <c r="AE1451" s="14"/>
      <c r="AF1451" s="14"/>
      <c r="AG1451" s="14"/>
      <c r="AH1451" s="14"/>
      <c r="AI1451" s="14"/>
      <c r="AJ1451" s="14"/>
      <c r="AK1451" s="14"/>
    </row>
    <row r="1452" spans="2:37">
      <c r="B1452" s="39"/>
      <c r="C1452" s="14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7"/>
      <c r="Z1452" s="14"/>
      <c r="AA1452" s="14"/>
      <c r="AB1452" s="14"/>
      <c r="AC1452" s="14"/>
      <c r="AD1452" s="14"/>
      <c r="AE1452" s="14"/>
      <c r="AF1452" s="14"/>
      <c r="AG1452" s="14"/>
      <c r="AH1452" s="14"/>
      <c r="AI1452" s="14"/>
      <c r="AJ1452" s="14"/>
      <c r="AK1452" s="14"/>
    </row>
    <row r="1453" spans="2:37">
      <c r="B1453" s="39"/>
      <c r="C1453" s="14"/>
      <c r="D1453" s="14"/>
      <c r="E1453" s="14"/>
      <c r="F1453" s="14"/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7"/>
      <c r="Z1453" s="14"/>
      <c r="AA1453" s="14"/>
      <c r="AB1453" s="14"/>
      <c r="AC1453" s="14"/>
      <c r="AD1453" s="14"/>
      <c r="AE1453" s="14"/>
      <c r="AF1453" s="14"/>
      <c r="AG1453" s="14"/>
      <c r="AH1453" s="14"/>
      <c r="AI1453" s="14"/>
      <c r="AJ1453" s="14"/>
      <c r="AK1453" s="14"/>
    </row>
    <row r="1454" spans="2:37">
      <c r="B1454" s="39"/>
      <c r="C1454" s="14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7"/>
      <c r="Z1454" s="14"/>
      <c r="AA1454" s="14"/>
      <c r="AB1454" s="14"/>
      <c r="AC1454" s="14"/>
      <c r="AD1454" s="14"/>
      <c r="AE1454" s="14"/>
      <c r="AF1454" s="14"/>
      <c r="AG1454" s="14"/>
      <c r="AH1454" s="14"/>
      <c r="AI1454" s="14"/>
      <c r="AJ1454" s="14"/>
      <c r="AK1454" s="14"/>
    </row>
    <row r="1455" spans="2:37">
      <c r="B1455" s="39"/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7"/>
      <c r="Z1455" s="14"/>
      <c r="AA1455" s="14"/>
      <c r="AB1455" s="14"/>
      <c r="AC1455" s="14"/>
      <c r="AD1455" s="14"/>
      <c r="AE1455" s="14"/>
      <c r="AF1455" s="14"/>
      <c r="AG1455" s="14"/>
      <c r="AH1455" s="14"/>
      <c r="AI1455" s="14"/>
      <c r="AJ1455" s="14"/>
      <c r="AK1455" s="14"/>
    </row>
    <row r="1456" spans="2:37">
      <c r="B1456" s="39"/>
      <c r="C1456" s="14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7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</row>
    <row r="1457" spans="2:37">
      <c r="B1457" s="39"/>
      <c r="C1457" s="14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7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</row>
    <row r="1458" spans="2:37">
      <c r="B1458" s="39"/>
      <c r="C1458" s="14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7"/>
      <c r="Z1458" s="14"/>
      <c r="AA1458" s="14"/>
      <c r="AB1458" s="14"/>
      <c r="AC1458" s="14"/>
      <c r="AD1458" s="14"/>
      <c r="AE1458" s="14"/>
      <c r="AF1458" s="14"/>
      <c r="AG1458" s="14"/>
      <c r="AH1458" s="14"/>
      <c r="AI1458" s="14"/>
      <c r="AJ1458" s="14"/>
      <c r="AK1458" s="14"/>
    </row>
    <row r="1459" spans="2:37">
      <c r="B1459" s="39"/>
      <c r="C1459" s="14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7"/>
      <c r="Z1459" s="14"/>
      <c r="AA1459" s="14"/>
      <c r="AB1459" s="14"/>
      <c r="AC1459" s="14"/>
      <c r="AD1459" s="14"/>
      <c r="AE1459" s="14"/>
      <c r="AF1459" s="14"/>
      <c r="AG1459" s="14"/>
      <c r="AH1459" s="14"/>
      <c r="AI1459" s="14"/>
      <c r="AJ1459" s="14"/>
      <c r="AK1459" s="14"/>
    </row>
    <row r="1460" spans="2:37">
      <c r="B1460" s="39"/>
      <c r="C1460" s="14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/>
      <c r="Y1460" s="17"/>
      <c r="Z1460" s="14"/>
      <c r="AA1460" s="14"/>
      <c r="AB1460" s="14"/>
      <c r="AC1460" s="14"/>
      <c r="AD1460" s="14"/>
      <c r="AE1460" s="14"/>
      <c r="AF1460" s="14"/>
      <c r="AG1460" s="14"/>
      <c r="AH1460" s="14"/>
      <c r="AI1460" s="14"/>
      <c r="AJ1460" s="14"/>
      <c r="AK1460" s="14"/>
    </row>
    <row r="1461" spans="2:37">
      <c r="B1461" s="39"/>
      <c r="C1461" s="14"/>
      <c r="D1461" s="14"/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7"/>
      <c r="Z1461" s="14"/>
      <c r="AA1461" s="14"/>
      <c r="AB1461" s="14"/>
      <c r="AC1461" s="14"/>
      <c r="AD1461" s="14"/>
      <c r="AE1461" s="14"/>
      <c r="AF1461" s="14"/>
      <c r="AG1461" s="14"/>
      <c r="AH1461" s="14"/>
      <c r="AI1461" s="14"/>
      <c r="AJ1461" s="14"/>
      <c r="AK1461" s="14"/>
    </row>
    <row r="1462" spans="2:37">
      <c r="B1462" s="39"/>
      <c r="C1462" s="14"/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7"/>
      <c r="Z1462" s="14"/>
      <c r="AA1462" s="14"/>
      <c r="AB1462" s="14"/>
      <c r="AC1462" s="14"/>
      <c r="AD1462" s="14"/>
      <c r="AE1462" s="14"/>
      <c r="AF1462" s="14"/>
      <c r="AG1462" s="14"/>
      <c r="AH1462" s="14"/>
      <c r="AI1462" s="14"/>
      <c r="AJ1462" s="14"/>
      <c r="AK1462" s="14"/>
    </row>
    <row r="1463" spans="2:37">
      <c r="B1463" s="39"/>
      <c r="C1463" s="14"/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14"/>
      <c r="R1463" s="14"/>
      <c r="S1463" s="14"/>
      <c r="T1463" s="14"/>
      <c r="U1463" s="14"/>
      <c r="V1463" s="14"/>
      <c r="W1463" s="14"/>
      <c r="X1463" s="14"/>
      <c r="Y1463" s="17"/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</row>
    <row r="1464" spans="2:37">
      <c r="B1464" s="39"/>
      <c r="C1464" s="14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7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</row>
    <row r="1465" spans="2:37">
      <c r="B1465" s="39"/>
      <c r="C1465" s="14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7"/>
      <c r="Z1465" s="14"/>
      <c r="AA1465" s="14"/>
      <c r="AB1465" s="14"/>
      <c r="AC1465" s="14"/>
      <c r="AD1465" s="14"/>
      <c r="AE1465" s="14"/>
      <c r="AF1465" s="14"/>
      <c r="AG1465" s="14"/>
      <c r="AH1465" s="14"/>
      <c r="AI1465" s="14"/>
      <c r="AJ1465" s="14"/>
      <c r="AK1465" s="14"/>
    </row>
    <row r="1466" spans="2:37">
      <c r="B1466" s="39"/>
      <c r="C1466" s="14"/>
      <c r="D1466" s="14"/>
      <c r="E1466" s="14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/>
      <c r="X1466" s="14"/>
      <c r="Y1466" s="17"/>
      <c r="Z1466" s="14"/>
      <c r="AA1466" s="14"/>
      <c r="AB1466" s="14"/>
      <c r="AC1466" s="14"/>
      <c r="AD1466" s="14"/>
      <c r="AE1466" s="14"/>
      <c r="AF1466" s="14"/>
      <c r="AG1466" s="14"/>
      <c r="AH1466" s="14"/>
      <c r="AI1466" s="14"/>
      <c r="AJ1466" s="14"/>
      <c r="AK1466" s="14"/>
    </row>
    <row r="1467" spans="2:37">
      <c r="B1467" s="39"/>
      <c r="C1467" s="14"/>
      <c r="D1467" s="14"/>
      <c r="E1467" s="14"/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/>
      <c r="U1467" s="14"/>
      <c r="V1467" s="14"/>
      <c r="W1467" s="14"/>
      <c r="X1467" s="14"/>
      <c r="Y1467" s="17"/>
      <c r="Z1467" s="14"/>
      <c r="AA1467" s="14"/>
      <c r="AB1467" s="14"/>
      <c r="AC1467" s="14"/>
      <c r="AD1467" s="14"/>
      <c r="AE1467" s="14"/>
      <c r="AF1467" s="14"/>
      <c r="AG1467" s="14"/>
      <c r="AH1467" s="14"/>
      <c r="AI1467" s="14"/>
      <c r="AJ1467" s="14"/>
      <c r="AK1467" s="14"/>
    </row>
    <row r="1468" spans="2:37">
      <c r="B1468" s="39"/>
      <c r="C1468" s="14"/>
      <c r="D1468" s="14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7"/>
      <c r="Z1468" s="14"/>
      <c r="AA1468" s="14"/>
      <c r="AB1468" s="14"/>
      <c r="AC1468" s="14"/>
      <c r="AD1468" s="14"/>
      <c r="AE1468" s="14"/>
      <c r="AF1468" s="14"/>
      <c r="AG1468" s="14"/>
      <c r="AH1468" s="14"/>
      <c r="AI1468" s="14"/>
      <c r="AJ1468" s="14"/>
      <c r="AK1468" s="14"/>
    </row>
    <row r="1469" spans="2:37">
      <c r="B1469" s="39"/>
      <c r="C1469" s="14"/>
      <c r="D1469" s="14"/>
      <c r="E1469" s="14"/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7"/>
      <c r="Z1469" s="14"/>
      <c r="AA1469" s="14"/>
      <c r="AB1469" s="14"/>
      <c r="AC1469" s="14"/>
      <c r="AD1469" s="14"/>
      <c r="AE1469" s="14"/>
      <c r="AF1469" s="14"/>
      <c r="AG1469" s="14"/>
      <c r="AH1469" s="14"/>
      <c r="AI1469" s="14"/>
      <c r="AJ1469" s="14"/>
      <c r="AK1469" s="14"/>
    </row>
    <row r="1470" spans="2:37">
      <c r="B1470" s="39"/>
      <c r="C1470" s="14"/>
      <c r="D1470" s="14"/>
      <c r="E1470" s="14"/>
      <c r="F1470" s="14"/>
      <c r="G1470" s="14"/>
      <c r="H1470" s="14"/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7"/>
      <c r="Z1470" s="14"/>
      <c r="AA1470" s="14"/>
      <c r="AB1470" s="14"/>
      <c r="AC1470" s="14"/>
      <c r="AD1470" s="14"/>
      <c r="AE1470" s="14"/>
      <c r="AF1470" s="14"/>
      <c r="AG1470" s="14"/>
      <c r="AH1470" s="14"/>
      <c r="AI1470" s="14"/>
      <c r="AJ1470" s="14"/>
      <c r="AK1470" s="14"/>
    </row>
    <row r="1471" spans="2:37">
      <c r="B1471" s="39"/>
      <c r="C1471" s="14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7"/>
      <c r="Z1471" s="14"/>
      <c r="AA1471" s="14"/>
      <c r="AB1471" s="14"/>
      <c r="AC1471" s="14"/>
      <c r="AD1471" s="14"/>
      <c r="AE1471" s="14"/>
      <c r="AF1471" s="14"/>
      <c r="AG1471" s="14"/>
      <c r="AH1471" s="14"/>
      <c r="AI1471" s="14"/>
      <c r="AJ1471" s="14"/>
      <c r="AK1471" s="14"/>
    </row>
    <row r="1472" spans="2:37">
      <c r="B1472" s="39"/>
      <c r="C1472" s="14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7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</row>
    <row r="1473" spans="2:37">
      <c r="B1473" s="39"/>
      <c r="C1473" s="14"/>
      <c r="D1473" s="14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7"/>
      <c r="Z1473" s="14"/>
      <c r="AA1473" s="14"/>
      <c r="AB1473" s="14"/>
      <c r="AC1473" s="14"/>
      <c r="AD1473" s="14"/>
      <c r="AE1473" s="14"/>
      <c r="AF1473" s="14"/>
      <c r="AG1473" s="14"/>
      <c r="AH1473" s="14"/>
      <c r="AI1473" s="14"/>
      <c r="AJ1473" s="14"/>
      <c r="AK1473" s="14"/>
    </row>
    <row r="1474" spans="2:37">
      <c r="B1474" s="39"/>
      <c r="C1474" s="14"/>
      <c r="D1474" s="14"/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/>
      <c r="R1474" s="14"/>
      <c r="S1474" s="14"/>
      <c r="T1474" s="14"/>
      <c r="U1474" s="14"/>
      <c r="V1474" s="14"/>
      <c r="W1474" s="14"/>
      <c r="X1474" s="14"/>
      <c r="Y1474" s="17"/>
      <c r="Z1474" s="14"/>
      <c r="AA1474" s="14"/>
      <c r="AB1474" s="14"/>
      <c r="AC1474" s="14"/>
      <c r="AD1474" s="14"/>
      <c r="AE1474" s="14"/>
      <c r="AF1474" s="14"/>
      <c r="AG1474" s="14"/>
      <c r="AH1474" s="14"/>
      <c r="AI1474" s="14"/>
      <c r="AJ1474" s="14"/>
      <c r="AK1474" s="14"/>
    </row>
    <row r="1475" spans="2:37">
      <c r="B1475" s="39"/>
      <c r="C1475" s="14"/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7"/>
      <c r="Z1475" s="14"/>
      <c r="AA1475" s="14"/>
      <c r="AB1475" s="14"/>
      <c r="AC1475" s="14"/>
      <c r="AD1475" s="14"/>
      <c r="AE1475" s="14"/>
      <c r="AF1475" s="14"/>
      <c r="AG1475" s="14"/>
      <c r="AH1475" s="14"/>
      <c r="AI1475" s="14"/>
      <c r="AJ1475" s="14"/>
      <c r="AK1475" s="14"/>
    </row>
    <row r="1476" spans="2:37">
      <c r="B1476" s="39"/>
      <c r="C1476" s="14"/>
      <c r="D1476" s="14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7"/>
      <c r="Z1476" s="14"/>
      <c r="AA1476" s="14"/>
      <c r="AB1476" s="14"/>
      <c r="AC1476" s="14"/>
      <c r="AD1476" s="14"/>
      <c r="AE1476" s="14"/>
      <c r="AF1476" s="14"/>
      <c r="AG1476" s="14"/>
      <c r="AH1476" s="14"/>
      <c r="AI1476" s="14"/>
      <c r="AJ1476" s="14"/>
      <c r="AK1476" s="14"/>
    </row>
    <row r="1477" spans="2:37">
      <c r="B1477" s="39"/>
      <c r="C1477" s="14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/>
      <c r="O1477" s="14"/>
      <c r="P1477" s="14"/>
      <c r="Q1477" s="14"/>
      <c r="R1477" s="14"/>
      <c r="S1477" s="14"/>
      <c r="T1477" s="14"/>
      <c r="U1477" s="14"/>
      <c r="V1477" s="14"/>
      <c r="W1477" s="14"/>
      <c r="X1477" s="14"/>
      <c r="Y1477" s="17"/>
      <c r="Z1477" s="14"/>
      <c r="AA1477" s="14"/>
      <c r="AB1477" s="14"/>
      <c r="AC1477" s="14"/>
      <c r="AD1477" s="14"/>
      <c r="AE1477" s="14"/>
      <c r="AF1477" s="14"/>
      <c r="AG1477" s="14"/>
      <c r="AH1477" s="14"/>
      <c r="AI1477" s="14"/>
      <c r="AJ1477" s="14"/>
      <c r="AK1477" s="14"/>
    </row>
    <row r="1478" spans="2:37">
      <c r="B1478" s="39"/>
      <c r="C1478" s="14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7"/>
      <c r="Z1478" s="14"/>
      <c r="AA1478" s="14"/>
      <c r="AB1478" s="14"/>
      <c r="AC1478" s="14"/>
      <c r="AD1478" s="14"/>
      <c r="AE1478" s="14"/>
      <c r="AF1478" s="14"/>
      <c r="AG1478" s="14"/>
      <c r="AH1478" s="14"/>
      <c r="AI1478" s="14"/>
      <c r="AJ1478" s="14"/>
      <c r="AK1478" s="14"/>
    </row>
    <row r="1479" spans="2:37">
      <c r="B1479" s="39"/>
      <c r="C1479" s="14"/>
      <c r="D1479" s="14"/>
      <c r="E1479" s="14"/>
      <c r="F1479" s="14"/>
      <c r="G1479" s="14"/>
      <c r="H1479" s="14"/>
      <c r="I1479" s="14"/>
      <c r="J1479" s="14"/>
      <c r="K1479" s="14"/>
      <c r="L1479" s="14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7"/>
      <c r="Z1479" s="14"/>
      <c r="AA1479" s="14"/>
      <c r="AB1479" s="14"/>
      <c r="AC1479" s="14"/>
      <c r="AD1479" s="14"/>
      <c r="AE1479" s="14"/>
      <c r="AF1479" s="14"/>
      <c r="AG1479" s="14"/>
      <c r="AH1479" s="14"/>
      <c r="AI1479" s="14"/>
      <c r="AJ1479" s="14"/>
      <c r="AK1479" s="14"/>
    </row>
    <row r="1480" spans="2:37">
      <c r="B1480" s="39"/>
      <c r="C1480" s="14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/>
      <c r="U1480" s="14"/>
      <c r="V1480" s="14"/>
      <c r="W1480" s="14"/>
      <c r="X1480" s="14"/>
      <c r="Y1480" s="17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</row>
    <row r="1481" spans="2:37">
      <c r="B1481" s="39"/>
      <c r="C1481" s="14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  <c r="W1481" s="14"/>
      <c r="X1481" s="14"/>
      <c r="Y1481" s="17"/>
      <c r="Z1481" s="14"/>
      <c r="AA1481" s="14"/>
      <c r="AB1481" s="14"/>
      <c r="AC1481" s="14"/>
      <c r="AD1481" s="14"/>
      <c r="AE1481" s="14"/>
      <c r="AF1481" s="14"/>
      <c r="AG1481" s="14"/>
      <c r="AH1481" s="14"/>
      <c r="AI1481" s="14"/>
      <c r="AJ1481" s="14"/>
      <c r="AK1481" s="14"/>
    </row>
    <row r="1482" spans="2:37">
      <c r="B1482" s="39"/>
      <c r="C1482" s="14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7"/>
      <c r="Z1482" s="14"/>
      <c r="AA1482" s="14"/>
      <c r="AB1482" s="14"/>
      <c r="AC1482" s="14"/>
      <c r="AD1482" s="14"/>
      <c r="AE1482" s="14"/>
      <c r="AF1482" s="14"/>
      <c r="AG1482" s="14"/>
      <c r="AH1482" s="14"/>
      <c r="AI1482" s="14"/>
      <c r="AJ1482" s="14"/>
      <c r="AK1482" s="14"/>
    </row>
    <row r="1483" spans="2:37">
      <c r="B1483" s="39"/>
      <c r="C1483" s="14"/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7"/>
      <c r="Z1483" s="14"/>
      <c r="AA1483" s="14"/>
      <c r="AB1483" s="14"/>
      <c r="AC1483" s="14"/>
      <c r="AD1483" s="14"/>
      <c r="AE1483" s="14"/>
      <c r="AF1483" s="14"/>
      <c r="AG1483" s="14"/>
      <c r="AH1483" s="14"/>
      <c r="AI1483" s="14"/>
      <c r="AJ1483" s="14"/>
      <c r="AK1483" s="14"/>
    </row>
    <row r="1484" spans="2:37">
      <c r="B1484" s="39"/>
      <c r="C1484" s="14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7"/>
      <c r="Z1484" s="14"/>
      <c r="AA1484" s="14"/>
      <c r="AB1484" s="14"/>
      <c r="AC1484" s="14"/>
      <c r="AD1484" s="14"/>
      <c r="AE1484" s="14"/>
      <c r="AF1484" s="14"/>
      <c r="AG1484" s="14"/>
      <c r="AH1484" s="14"/>
      <c r="AI1484" s="14"/>
      <c r="AJ1484" s="14"/>
      <c r="AK1484" s="14"/>
    </row>
    <row r="1485" spans="2:37">
      <c r="B1485" s="39"/>
      <c r="C1485" s="14"/>
      <c r="D1485" s="14"/>
      <c r="E1485" s="14"/>
      <c r="F1485" s="14"/>
      <c r="G1485" s="14"/>
      <c r="H1485" s="14"/>
      <c r="I1485" s="14"/>
      <c r="J1485" s="14"/>
      <c r="K1485" s="14"/>
      <c r="L1485" s="14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7"/>
      <c r="Z1485" s="14"/>
      <c r="AA1485" s="14"/>
      <c r="AB1485" s="14"/>
      <c r="AC1485" s="14"/>
      <c r="AD1485" s="14"/>
      <c r="AE1485" s="14"/>
      <c r="AF1485" s="14"/>
      <c r="AG1485" s="14"/>
      <c r="AH1485" s="14"/>
      <c r="AI1485" s="14"/>
      <c r="AJ1485" s="14"/>
      <c r="AK1485" s="14"/>
    </row>
    <row r="1486" spans="2:37">
      <c r="B1486" s="39"/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7"/>
      <c r="Z1486" s="14"/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</row>
    <row r="1487" spans="2:37">
      <c r="B1487" s="39"/>
      <c r="C1487" s="14"/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7"/>
      <c r="Z1487" s="14"/>
      <c r="AA1487" s="14"/>
      <c r="AB1487" s="14"/>
      <c r="AC1487" s="14"/>
      <c r="AD1487" s="14"/>
      <c r="AE1487" s="14"/>
      <c r="AF1487" s="14"/>
      <c r="AG1487" s="14"/>
      <c r="AH1487" s="14"/>
      <c r="AI1487" s="14"/>
      <c r="AJ1487" s="14"/>
      <c r="AK1487" s="14"/>
    </row>
    <row r="1488" spans="2:37">
      <c r="B1488" s="39"/>
      <c r="C1488" s="14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7"/>
      <c r="Z1488" s="14"/>
      <c r="AA1488" s="14"/>
      <c r="AB1488" s="14"/>
      <c r="AC1488" s="14"/>
      <c r="AD1488" s="14"/>
      <c r="AE1488" s="14"/>
      <c r="AF1488" s="14"/>
      <c r="AG1488" s="14"/>
      <c r="AH1488" s="14"/>
      <c r="AI1488" s="14"/>
      <c r="AJ1488" s="14"/>
      <c r="AK1488" s="14"/>
    </row>
    <row r="1489" spans="2:37">
      <c r="B1489" s="39"/>
      <c r="C1489" s="14"/>
      <c r="D1489" s="14"/>
      <c r="E1489" s="14"/>
      <c r="F1489" s="14"/>
      <c r="G1489" s="14"/>
      <c r="H1489" s="14"/>
      <c r="I1489" s="14"/>
      <c r="J1489" s="14"/>
      <c r="K1489" s="14"/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7"/>
      <c r="Z1489" s="14"/>
      <c r="AA1489" s="14"/>
      <c r="AB1489" s="14"/>
      <c r="AC1489" s="14"/>
      <c r="AD1489" s="14"/>
      <c r="AE1489" s="14"/>
      <c r="AF1489" s="14"/>
      <c r="AG1489" s="14"/>
      <c r="AH1489" s="14"/>
      <c r="AI1489" s="14"/>
      <c r="AJ1489" s="14"/>
      <c r="AK1489" s="14"/>
    </row>
    <row r="1490" spans="2:37">
      <c r="B1490" s="39"/>
      <c r="C1490" s="14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7"/>
      <c r="Z1490" s="14"/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4"/>
    </row>
    <row r="1491" spans="2:37">
      <c r="B1491" s="39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7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</row>
    <row r="1492" spans="2:37">
      <c r="B1492" s="39"/>
      <c r="C1492" s="14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7"/>
      <c r="Z1492" s="14"/>
      <c r="AA1492" s="14"/>
      <c r="AB1492" s="14"/>
      <c r="AC1492" s="14"/>
      <c r="AD1492" s="14"/>
      <c r="AE1492" s="14"/>
      <c r="AF1492" s="14"/>
      <c r="AG1492" s="14"/>
      <c r="AH1492" s="14"/>
      <c r="AI1492" s="14"/>
      <c r="AJ1492" s="14"/>
      <c r="AK1492" s="14"/>
    </row>
    <row r="1493" spans="2:37">
      <c r="B1493" s="39"/>
      <c r="C1493" s="14"/>
      <c r="D1493" s="14"/>
      <c r="E1493" s="14"/>
      <c r="F1493" s="14"/>
      <c r="G1493" s="14"/>
      <c r="H1493" s="14"/>
      <c r="I1493" s="14"/>
      <c r="J1493" s="14"/>
      <c r="K1493" s="14"/>
      <c r="L1493" s="14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7"/>
      <c r="Z1493" s="14"/>
      <c r="AA1493" s="14"/>
      <c r="AB1493" s="14"/>
      <c r="AC1493" s="14"/>
      <c r="AD1493" s="14"/>
      <c r="AE1493" s="14"/>
      <c r="AF1493" s="14"/>
      <c r="AG1493" s="14"/>
      <c r="AH1493" s="14"/>
      <c r="AI1493" s="14"/>
      <c r="AJ1493" s="14"/>
      <c r="AK1493" s="14"/>
    </row>
    <row r="1494" spans="2:37">
      <c r="B1494" s="39"/>
      <c r="C1494" s="14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7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</row>
    <row r="1495" spans="2:37">
      <c r="B1495" s="39"/>
      <c r="C1495" s="14"/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7"/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</row>
    <row r="1496" spans="2:37">
      <c r="B1496" s="39"/>
      <c r="C1496" s="14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7"/>
      <c r="Z1496" s="14"/>
      <c r="AA1496" s="14"/>
      <c r="AB1496" s="14"/>
      <c r="AC1496" s="14"/>
      <c r="AD1496" s="14"/>
      <c r="AE1496" s="14"/>
      <c r="AF1496" s="14"/>
      <c r="AG1496" s="14"/>
      <c r="AH1496" s="14"/>
      <c r="AI1496" s="14"/>
      <c r="AJ1496" s="14"/>
      <c r="AK1496" s="14"/>
    </row>
    <row r="1497" spans="2:37">
      <c r="B1497" s="39"/>
      <c r="C1497" s="14"/>
      <c r="D1497" s="14"/>
      <c r="E1497" s="14"/>
      <c r="F1497" s="14"/>
      <c r="G1497" s="14"/>
      <c r="H1497" s="14"/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7"/>
      <c r="Z1497" s="14"/>
      <c r="AA1497" s="14"/>
      <c r="AB1497" s="14"/>
      <c r="AC1497" s="14"/>
      <c r="AD1497" s="14"/>
      <c r="AE1497" s="14"/>
      <c r="AF1497" s="14"/>
      <c r="AG1497" s="14"/>
      <c r="AH1497" s="14"/>
      <c r="AI1497" s="14"/>
      <c r="AJ1497" s="14"/>
      <c r="AK1497" s="14"/>
    </row>
    <row r="1498" spans="2:37">
      <c r="B1498" s="39"/>
      <c r="C1498" s="14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7"/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</row>
    <row r="1499" spans="2:37">
      <c r="B1499" s="39"/>
      <c r="C1499" s="14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7"/>
      <c r="Z1499" s="14"/>
      <c r="AA1499" s="14"/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4"/>
    </row>
    <row r="1500" spans="2:37">
      <c r="B1500" s="39"/>
      <c r="C1500" s="14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7"/>
      <c r="Z1500" s="14"/>
      <c r="AA1500" s="14"/>
      <c r="AB1500" s="14"/>
      <c r="AC1500" s="14"/>
      <c r="AD1500" s="14"/>
      <c r="AE1500" s="14"/>
      <c r="AF1500" s="14"/>
      <c r="AG1500" s="14"/>
      <c r="AH1500" s="14"/>
      <c r="AI1500" s="14"/>
      <c r="AJ1500" s="14"/>
      <c r="AK1500" s="14"/>
    </row>
    <row r="1501" spans="2:37">
      <c r="B1501" s="39"/>
      <c r="C1501" s="14"/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7"/>
      <c r="Z1501" s="14"/>
      <c r="AA1501" s="14"/>
      <c r="AB1501" s="14"/>
      <c r="AC1501" s="14"/>
      <c r="AD1501" s="14"/>
      <c r="AE1501" s="14"/>
      <c r="AF1501" s="14"/>
      <c r="AG1501" s="14"/>
      <c r="AH1501" s="14"/>
      <c r="AI1501" s="14"/>
      <c r="AJ1501" s="14"/>
      <c r="AK1501" s="14"/>
    </row>
    <row r="1502" spans="2:37">
      <c r="B1502" s="39"/>
      <c r="C1502" s="14"/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7"/>
      <c r="Z1502" s="14"/>
      <c r="AA1502" s="14"/>
      <c r="AB1502" s="14"/>
      <c r="AC1502" s="14"/>
      <c r="AD1502" s="14"/>
      <c r="AE1502" s="14"/>
      <c r="AF1502" s="14"/>
      <c r="AG1502" s="14"/>
      <c r="AH1502" s="14"/>
      <c r="AI1502" s="14"/>
      <c r="AJ1502" s="14"/>
      <c r="AK1502" s="14"/>
    </row>
    <row r="1503" spans="2:37">
      <c r="B1503" s="39"/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7"/>
      <c r="Z1503" s="14"/>
      <c r="AA1503" s="14"/>
      <c r="AB1503" s="14"/>
      <c r="AC1503" s="14"/>
      <c r="AD1503" s="14"/>
      <c r="AE1503" s="14"/>
      <c r="AF1503" s="14"/>
      <c r="AG1503" s="14"/>
      <c r="AH1503" s="14"/>
      <c r="AI1503" s="14"/>
      <c r="AJ1503" s="14"/>
      <c r="AK1503" s="14"/>
    </row>
    <row r="1504" spans="2:37">
      <c r="B1504" s="39"/>
      <c r="C1504" s="14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7"/>
      <c r="Z1504" s="14"/>
      <c r="AA1504" s="14"/>
      <c r="AB1504" s="14"/>
      <c r="AC1504" s="14"/>
      <c r="AD1504" s="14"/>
      <c r="AE1504" s="14"/>
      <c r="AF1504" s="14"/>
      <c r="AG1504" s="14"/>
      <c r="AH1504" s="14"/>
      <c r="AI1504" s="14"/>
      <c r="AJ1504" s="14"/>
      <c r="AK1504" s="14"/>
    </row>
    <row r="1505" spans="2:37">
      <c r="B1505" s="39"/>
      <c r="C1505" s="14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7"/>
      <c r="Z1505" s="14"/>
      <c r="AA1505" s="14"/>
      <c r="AB1505" s="14"/>
      <c r="AC1505" s="14"/>
      <c r="AD1505" s="14"/>
      <c r="AE1505" s="14"/>
      <c r="AF1505" s="14"/>
      <c r="AG1505" s="14"/>
      <c r="AH1505" s="14"/>
      <c r="AI1505" s="14"/>
      <c r="AJ1505" s="14"/>
      <c r="AK1505" s="14"/>
    </row>
    <row r="1506" spans="2:37">
      <c r="B1506" s="39"/>
      <c r="C1506" s="14"/>
      <c r="D1506" s="14"/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7"/>
      <c r="Z1506" s="14"/>
      <c r="AA1506" s="14"/>
      <c r="AB1506" s="14"/>
      <c r="AC1506" s="14"/>
      <c r="AD1506" s="14"/>
      <c r="AE1506" s="14"/>
      <c r="AF1506" s="14"/>
      <c r="AG1506" s="14"/>
      <c r="AH1506" s="14"/>
      <c r="AI1506" s="14"/>
      <c r="AJ1506" s="14"/>
      <c r="AK1506" s="14"/>
    </row>
    <row r="1507" spans="2:37">
      <c r="B1507" s="39"/>
      <c r="C1507" s="14"/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7"/>
      <c r="Z1507" s="14"/>
      <c r="AA1507" s="14"/>
      <c r="AB1507" s="14"/>
      <c r="AC1507" s="14"/>
      <c r="AD1507" s="14"/>
      <c r="AE1507" s="14"/>
      <c r="AF1507" s="14"/>
      <c r="AG1507" s="14"/>
      <c r="AH1507" s="14"/>
      <c r="AI1507" s="14"/>
      <c r="AJ1507" s="14"/>
      <c r="AK1507" s="14"/>
    </row>
    <row r="1508" spans="2:37">
      <c r="B1508" s="39"/>
      <c r="C1508" s="14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7"/>
      <c r="Z1508" s="14"/>
      <c r="AA1508" s="14"/>
      <c r="AB1508" s="14"/>
      <c r="AC1508" s="14"/>
      <c r="AD1508" s="14"/>
      <c r="AE1508" s="14"/>
      <c r="AF1508" s="14"/>
      <c r="AG1508" s="14"/>
      <c r="AH1508" s="14"/>
      <c r="AI1508" s="14"/>
      <c r="AJ1508" s="14"/>
      <c r="AK1508" s="14"/>
    </row>
    <row r="1509" spans="2:37">
      <c r="B1509" s="39"/>
      <c r="C1509" s="14"/>
      <c r="D1509" s="14"/>
      <c r="E1509" s="14"/>
      <c r="F1509" s="14"/>
      <c r="G1509" s="14"/>
      <c r="H1509" s="14"/>
      <c r="I1509" s="14"/>
      <c r="J1509" s="14"/>
      <c r="K1509" s="14"/>
      <c r="L1509" s="14"/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14"/>
      <c r="X1509" s="14"/>
      <c r="Y1509" s="17"/>
      <c r="Z1509" s="14"/>
      <c r="AA1509" s="14"/>
      <c r="AB1509" s="14"/>
      <c r="AC1509" s="14"/>
      <c r="AD1509" s="14"/>
      <c r="AE1509" s="14"/>
      <c r="AF1509" s="14"/>
      <c r="AG1509" s="14"/>
      <c r="AH1509" s="14"/>
      <c r="AI1509" s="14"/>
      <c r="AJ1509" s="14"/>
      <c r="AK1509" s="14"/>
    </row>
    <row r="1510" spans="2:37">
      <c r="B1510" s="39"/>
      <c r="C1510" s="14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7"/>
      <c r="Z1510" s="14"/>
      <c r="AA1510" s="14"/>
      <c r="AB1510" s="14"/>
      <c r="AC1510" s="14"/>
      <c r="AD1510" s="14"/>
      <c r="AE1510" s="14"/>
      <c r="AF1510" s="14"/>
      <c r="AG1510" s="14"/>
      <c r="AH1510" s="14"/>
      <c r="AI1510" s="14"/>
      <c r="AJ1510" s="14"/>
      <c r="AK1510" s="14"/>
    </row>
    <row r="1511" spans="2:37">
      <c r="B1511" s="39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7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</row>
    <row r="1512" spans="2:37">
      <c r="B1512" s="39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7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</row>
    <row r="1513" spans="2:37">
      <c r="B1513" s="39"/>
      <c r="C1513" s="14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7"/>
      <c r="Z1513" s="14"/>
      <c r="AA1513" s="14"/>
      <c r="AB1513" s="14"/>
      <c r="AC1513" s="14"/>
      <c r="AD1513" s="14"/>
      <c r="AE1513" s="14"/>
      <c r="AF1513" s="14"/>
      <c r="AG1513" s="14"/>
      <c r="AH1513" s="14"/>
      <c r="AI1513" s="14"/>
      <c r="AJ1513" s="14"/>
      <c r="AK1513" s="14"/>
    </row>
    <row r="1514" spans="2:37">
      <c r="B1514" s="39"/>
      <c r="C1514" s="14"/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7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</row>
    <row r="1515" spans="2:37">
      <c r="B1515" s="39"/>
      <c r="C1515" s="14"/>
      <c r="D1515" s="14"/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7"/>
      <c r="Z1515" s="14"/>
      <c r="AA1515" s="14"/>
      <c r="AB1515" s="14"/>
      <c r="AC1515" s="14"/>
      <c r="AD1515" s="14"/>
      <c r="AE1515" s="14"/>
      <c r="AF1515" s="14"/>
      <c r="AG1515" s="14"/>
      <c r="AH1515" s="14"/>
      <c r="AI1515" s="14"/>
      <c r="AJ1515" s="14"/>
      <c r="AK1515" s="14"/>
    </row>
    <row r="1516" spans="2:37">
      <c r="B1516" s="39"/>
      <c r="C1516" s="14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7"/>
      <c r="Z1516" s="14"/>
      <c r="AA1516" s="14"/>
      <c r="AB1516" s="14"/>
      <c r="AC1516" s="14"/>
      <c r="AD1516" s="14"/>
      <c r="AE1516" s="14"/>
      <c r="AF1516" s="14"/>
      <c r="AG1516" s="14"/>
      <c r="AH1516" s="14"/>
      <c r="AI1516" s="14"/>
      <c r="AJ1516" s="14"/>
      <c r="AK1516" s="14"/>
    </row>
    <row r="1517" spans="2:37">
      <c r="B1517" s="39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7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</row>
    <row r="1518" spans="2:37">
      <c r="B1518" s="39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4"/>
      <c r="R1518" s="14"/>
      <c r="S1518" s="14"/>
      <c r="T1518" s="14"/>
      <c r="U1518" s="14"/>
      <c r="V1518" s="14"/>
      <c r="W1518" s="14"/>
      <c r="X1518" s="14"/>
      <c r="Y1518" s="17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</row>
    <row r="1519" spans="2:37">
      <c r="B1519" s="39"/>
      <c r="C1519" s="14"/>
      <c r="D1519" s="14"/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7"/>
      <c r="Z1519" s="14"/>
      <c r="AA1519" s="14"/>
      <c r="AB1519" s="14"/>
      <c r="AC1519" s="14"/>
      <c r="AD1519" s="14"/>
      <c r="AE1519" s="14"/>
      <c r="AF1519" s="14"/>
      <c r="AG1519" s="14"/>
      <c r="AH1519" s="14"/>
      <c r="AI1519" s="14"/>
      <c r="AJ1519" s="14"/>
      <c r="AK1519" s="14"/>
    </row>
    <row r="1520" spans="2:37">
      <c r="B1520" s="39"/>
      <c r="C1520" s="14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7"/>
      <c r="Z1520" s="14"/>
      <c r="AA1520" s="14"/>
      <c r="AB1520" s="14"/>
      <c r="AC1520" s="14"/>
      <c r="AD1520" s="14"/>
      <c r="AE1520" s="14"/>
      <c r="AF1520" s="14"/>
      <c r="AG1520" s="14"/>
      <c r="AH1520" s="14"/>
      <c r="AI1520" s="14"/>
      <c r="AJ1520" s="14"/>
      <c r="AK1520" s="14"/>
    </row>
    <row r="1521" spans="2:37">
      <c r="B1521" s="39"/>
      <c r="C1521" s="14"/>
      <c r="D1521" s="14"/>
      <c r="E1521" s="14"/>
      <c r="F1521" s="14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7"/>
      <c r="Z1521" s="14"/>
      <c r="AA1521" s="14"/>
      <c r="AB1521" s="14"/>
      <c r="AC1521" s="14"/>
      <c r="AD1521" s="14"/>
      <c r="AE1521" s="14"/>
      <c r="AF1521" s="14"/>
      <c r="AG1521" s="14"/>
      <c r="AH1521" s="14"/>
      <c r="AI1521" s="14"/>
      <c r="AJ1521" s="14"/>
      <c r="AK1521" s="14"/>
    </row>
    <row r="1522" spans="2:37">
      <c r="B1522" s="39"/>
      <c r="C1522" s="14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7"/>
      <c r="Z1522" s="14"/>
      <c r="AA1522" s="14"/>
      <c r="AB1522" s="14"/>
      <c r="AC1522" s="14"/>
      <c r="AD1522" s="14"/>
      <c r="AE1522" s="14"/>
      <c r="AF1522" s="14"/>
      <c r="AG1522" s="14"/>
      <c r="AH1522" s="14"/>
      <c r="AI1522" s="14"/>
      <c r="AJ1522" s="14"/>
      <c r="AK1522" s="14"/>
    </row>
    <row r="1523" spans="2:37">
      <c r="B1523" s="39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7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</row>
    <row r="1524" spans="2:37">
      <c r="B1524" s="39"/>
      <c r="C1524" s="14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7"/>
      <c r="Z1524" s="14"/>
      <c r="AA1524" s="14"/>
      <c r="AB1524" s="14"/>
      <c r="AC1524" s="14"/>
      <c r="AD1524" s="14"/>
      <c r="AE1524" s="14"/>
      <c r="AF1524" s="14"/>
      <c r="AG1524" s="14"/>
      <c r="AH1524" s="14"/>
      <c r="AI1524" s="14"/>
      <c r="AJ1524" s="14"/>
      <c r="AK1524" s="14"/>
    </row>
    <row r="1525" spans="2:37">
      <c r="B1525" s="39"/>
      <c r="C1525" s="14"/>
      <c r="D1525" s="14"/>
      <c r="E1525" s="14"/>
      <c r="F1525" s="14"/>
      <c r="G1525" s="14"/>
      <c r="H1525" s="14"/>
      <c r="I1525" s="14"/>
      <c r="J1525" s="14"/>
      <c r="K1525" s="14"/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7"/>
      <c r="Z1525" s="14"/>
      <c r="AA1525" s="14"/>
      <c r="AB1525" s="14"/>
      <c r="AC1525" s="14"/>
      <c r="AD1525" s="14"/>
      <c r="AE1525" s="14"/>
      <c r="AF1525" s="14"/>
      <c r="AG1525" s="14"/>
      <c r="AH1525" s="14"/>
      <c r="AI1525" s="14"/>
      <c r="AJ1525" s="14"/>
      <c r="AK1525" s="14"/>
    </row>
    <row r="1526" spans="2:37">
      <c r="B1526" s="39"/>
      <c r="C1526" s="14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7"/>
      <c r="Z1526" s="14"/>
      <c r="AA1526" s="14"/>
      <c r="AB1526" s="14"/>
      <c r="AC1526" s="14"/>
      <c r="AD1526" s="14"/>
      <c r="AE1526" s="14"/>
      <c r="AF1526" s="14"/>
      <c r="AG1526" s="14"/>
      <c r="AH1526" s="14"/>
      <c r="AI1526" s="14"/>
      <c r="AJ1526" s="14"/>
      <c r="AK1526" s="14"/>
    </row>
    <row r="1527" spans="2:37">
      <c r="B1527" s="39"/>
      <c r="C1527" s="14"/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/>
      <c r="U1527" s="14"/>
      <c r="V1527" s="14"/>
      <c r="W1527" s="14"/>
      <c r="X1527" s="14"/>
      <c r="Y1527" s="17"/>
      <c r="Z1527" s="14"/>
      <c r="AA1527" s="14"/>
      <c r="AB1527" s="14"/>
      <c r="AC1527" s="14"/>
      <c r="AD1527" s="14"/>
      <c r="AE1527" s="14"/>
      <c r="AF1527" s="14"/>
      <c r="AG1527" s="14"/>
      <c r="AH1527" s="14"/>
      <c r="AI1527" s="14"/>
      <c r="AJ1527" s="14"/>
      <c r="AK1527" s="14"/>
    </row>
    <row r="1528" spans="2:37">
      <c r="B1528" s="39"/>
      <c r="C1528" s="14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7"/>
      <c r="Z1528" s="14"/>
      <c r="AA1528" s="14"/>
      <c r="AB1528" s="14"/>
      <c r="AC1528" s="14"/>
      <c r="AD1528" s="14"/>
      <c r="AE1528" s="14"/>
      <c r="AF1528" s="14"/>
      <c r="AG1528" s="14"/>
      <c r="AH1528" s="14"/>
      <c r="AI1528" s="14"/>
      <c r="AJ1528" s="14"/>
      <c r="AK1528" s="14"/>
    </row>
    <row r="1529" spans="2:37">
      <c r="B1529" s="39"/>
      <c r="C1529" s="14"/>
      <c r="D1529" s="14"/>
      <c r="E1529" s="14"/>
      <c r="F1529" s="14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  <c r="W1529" s="14"/>
      <c r="X1529" s="14"/>
      <c r="Y1529" s="17"/>
      <c r="Z1529" s="14"/>
      <c r="AA1529" s="14"/>
      <c r="AB1529" s="14"/>
      <c r="AC1529" s="14"/>
      <c r="AD1529" s="14"/>
      <c r="AE1529" s="14"/>
      <c r="AF1529" s="14"/>
      <c r="AG1529" s="14"/>
      <c r="AH1529" s="14"/>
      <c r="AI1529" s="14"/>
      <c r="AJ1529" s="14"/>
      <c r="AK1529" s="14"/>
    </row>
    <row r="1530" spans="2:37">
      <c r="B1530" s="39"/>
      <c r="C1530" s="14"/>
      <c r="D1530" s="14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7"/>
      <c r="Z1530" s="14"/>
      <c r="AA1530" s="14"/>
      <c r="AB1530" s="14"/>
      <c r="AC1530" s="14"/>
      <c r="AD1530" s="14"/>
      <c r="AE1530" s="14"/>
      <c r="AF1530" s="14"/>
      <c r="AG1530" s="14"/>
      <c r="AH1530" s="14"/>
      <c r="AI1530" s="14"/>
      <c r="AJ1530" s="14"/>
      <c r="AK1530" s="14"/>
    </row>
    <row r="1531" spans="2:37">
      <c r="B1531" s="39"/>
      <c r="C1531" s="14"/>
      <c r="D1531" s="14"/>
      <c r="E1531" s="14"/>
      <c r="F1531" s="14"/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7"/>
      <c r="Z1531" s="14"/>
      <c r="AA1531" s="14"/>
      <c r="AB1531" s="14"/>
      <c r="AC1531" s="14"/>
      <c r="AD1531" s="14"/>
      <c r="AE1531" s="14"/>
      <c r="AF1531" s="14"/>
      <c r="AG1531" s="14"/>
      <c r="AH1531" s="14"/>
      <c r="AI1531" s="14"/>
      <c r="AJ1531" s="14"/>
      <c r="AK1531" s="14"/>
    </row>
    <row r="1532" spans="2:37">
      <c r="B1532" s="39"/>
      <c r="C1532" s="14"/>
      <c r="D1532" s="14"/>
      <c r="E1532" s="14"/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7"/>
      <c r="Z1532" s="14"/>
      <c r="AA1532" s="14"/>
      <c r="AB1532" s="14"/>
      <c r="AC1532" s="14"/>
      <c r="AD1532" s="14"/>
      <c r="AE1532" s="14"/>
      <c r="AF1532" s="14"/>
      <c r="AG1532" s="14"/>
      <c r="AH1532" s="14"/>
      <c r="AI1532" s="14"/>
      <c r="AJ1532" s="14"/>
      <c r="AK1532" s="14"/>
    </row>
    <row r="1533" spans="2:37">
      <c r="B1533" s="39"/>
      <c r="C1533" s="14"/>
      <c r="D1533" s="14"/>
      <c r="E1533" s="14"/>
      <c r="F1533" s="14"/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7"/>
      <c r="Z1533" s="14"/>
      <c r="AA1533" s="14"/>
      <c r="AB1533" s="14"/>
      <c r="AC1533" s="14"/>
      <c r="AD1533" s="14"/>
      <c r="AE1533" s="14"/>
      <c r="AF1533" s="14"/>
      <c r="AG1533" s="14"/>
      <c r="AH1533" s="14"/>
      <c r="AI1533" s="14"/>
      <c r="AJ1533" s="14"/>
      <c r="AK1533" s="14"/>
    </row>
    <row r="1534" spans="2:37">
      <c r="B1534" s="39"/>
      <c r="C1534" s="14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4"/>
      <c r="X1534" s="14"/>
      <c r="Y1534" s="17"/>
      <c r="Z1534" s="14"/>
      <c r="AA1534" s="14"/>
      <c r="AB1534" s="14"/>
      <c r="AC1534" s="14"/>
      <c r="AD1534" s="14"/>
      <c r="AE1534" s="14"/>
      <c r="AF1534" s="14"/>
      <c r="AG1534" s="14"/>
      <c r="AH1534" s="14"/>
      <c r="AI1534" s="14"/>
      <c r="AJ1534" s="14"/>
      <c r="AK1534" s="14"/>
    </row>
    <row r="1535" spans="2:37">
      <c r="B1535" s="39"/>
      <c r="C1535" s="14"/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7"/>
      <c r="Z1535" s="14"/>
      <c r="AA1535" s="14"/>
      <c r="AB1535" s="14"/>
      <c r="AC1535" s="14"/>
      <c r="AD1535" s="14"/>
      <c r="AE1535" s="14"/>
      <c r="AF1535" s="14"/>
      <c r="AG1535" s="14"/>
      <c r="AH1535" s="14"/>
      <c r="AI1535" s="14"/>
      <c r="AJ1535" s="14"/>
      <c r="AK1535" s="14"/>
    </row>
    <row r="1536" spans="2:37">
      <c r="B1536" s="39"/>
      <c r="C1536" s="14"/>
      <c r="D1536" s="14"/>
      <c r="E1536" s="14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7"/>
      <c r="Z1536" s="14"/>
      <c r="AA1536" s="14"/>
      <c r="AB1536" s="14"/>
      <c r="AC1536" s="14"/>
      <c r="AD1536" s="14"/>
      <c r="AE1536" s="14"/>
      <c r="AF1536" s="14"/>
      <c r="AG1536" s="14"/>
      <c r="AH1536" s="14"/>
      <c r="AI1536" s="14"/>
      <c r="AJ1536" s="14"/>
      <c r="AK1536" s="14"/>
    </row>
    <row r="1537" spans="2:37">
      <c r="B1537" s="39"/>
      <c r="C1537" s="14"/>
      <c r="D1537" s="14"/>
      <c r="E1537" s="14"/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7"/>
      <c r="Z1537" s="14"/>
      <c r="AA1537" s="14"/>
      <c r="AB1537" s="14"/>
      <c r="AC1537" s="14"/>
      <c r="AD1537" s="14"/>
      <c r="AE1537" s="14"/>
      <c r="AF1537" s="14"/>
      <c r="AG1537" s="14"/>
      <c r="AH1537" s="14"/>
      <c r="AI1537" s="14"/>
      <c r="AJ1537" s="14"/>
      <c r="AK1537" s="14"/>
    </row>
    <row r="1538" spans="2:37">
      <c r="B1538" s="39"/>
      <c r="C1538" s="14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7"/>
      <c r="Z1538" s="14"/>
      <c r="AA1538" s="14"/>
      <c r="AB1538" s="14"/>
      <c r="AC1538" s="14"/>
      <c r="AD1538" s="14"/>
      <c r="AE1538" s="14"/>
      <c r="AF1538" s="14"/>
      <c r="AG1538" s="14"/>
      <c r="AH1538" s="14"/>
      <c r="AI1538" s="14"/>
      <c r="AJ1538" s="14"/>
      <c r="AK1538" s="14"/>
    </row>
    <row r="1539" spans="2:37">
      <c r="B1539" s="39"/>
      <c r="C1539" s="14"/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/>
      <c r="O1539" s="14"/>
      <c r="P1539" s="14"/>
      <c r="Q1539" s="14"/>
      <c r="R1539" s="14"/>
      <c r="S1539" s="14"/>
      <c r="T1539" s="14"/>
      <c r="U1539" s="14"/>
      <c r="V1539" s="14"/>
      <c r="W1539" s="14"/>
      <c r="X1539" s="14"/>
      <c r="Y1539" s="17"/>
      <c r="Z1539" s="14"/>
      <c r="AA1539" s="14"/>
      <c r="AB1539" s="14"/>
      <c r="AC1539" s="14"/>
      <c r="AD1539" s="14"/>
      <c r="AE1539" s="14"/>
      <c r="AF1539" s="14"/>
      <c r="AG1539" s="14"/>
      <c r="AH1539" s="14"/>
      <c r="AI1539" s="14"/>
      <c r="AJ1539" s="14"/>
      <c r="AK1539" s="14"/>
    </row>
    <row r="1540" spans="2:37">
      <c r="B1540" s="39"/>
      <c r="C1540" s="14"/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7"/>
      <c r="Z1540" s="14"/>
      <c r="AA1540" s="14"/>
      <c r="AB1540" s="14"/>
      <c r="AC1540" s="14"/>
      <c r="AD1540" s="14"/>
      <c r="AE1540" s="14"/>
      <c r="AF1540" s="14"/>
      <c r="AG1540" s="14"/>
      <c r="AH1540" s="14"/>
      <c r="AI1540" s="14"/>
      <c r="AJ1540" s="14"/>
      <c r="AK1540" s="14"/>
    </row>
    <row r="1541" spans="2:37">
      <c r="B1541" s="39"/>
      <c r="C1541" s="14"/>
      <c r="D1541" s="14"/>
      <c r="E1541" s="14"/>
      <c r="F1541" s="14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7"/>
      <c r="Z1541" s="14"/>
      <c r="AA1541" s="14"/>
      <c r="AB1541" s="14"/>
      <c r="AC1541" s="14"/>
      <c r="AD1541" s="14"/>
      <c r="AE1541" s="14"/>
      <c r="AF1541" s="14"/>
      <c r="AG1541" s="14"/>
      <c r="AH1541" s="14"/>
      <c r="AI1541" s="14"/>
      <c r="AJ1541" s="14"/>
      <c r="AK1541" s="14"/>
    </row>
    <row r="1542" spans="2:37">
      <c r="B1542" s="39"/>
      <c r="C1542" s="14"/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7"/>
      <c r="Z1542" s="14"/>
      <c r="AA1542" s="14"/>
      <c r="AB1542" s="14"/>
      <c r="AC1542" s="14"/>
      <c r="AD1542" s="14"/>
      <c r="AE1542" s="14"/>
      <c r="AF1542" s="14"/>
      <c r="AG1542" s="14"/>
      <c r="AH1542" s="14"/>
      <c r="AI1542" s="14"/>
      <c r="AJ1542" s="14"/>
      <c r="AK1542" s="14"/>
    </row>
    <row r="1543" spans="2:37">
      <c r="B1543" s="39"/>
      <c r="C1543" s="14"/>
      <c r="D1543" s="14"/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7"/>
      <c r="Z1543" s="14"/>
      <c r="AA1543" s="14"/>
      <c r="AB1543" s="14"/>
      <c r="AC1543" s="14"/>
      <c r="AD1543" s="14"/>
      <c r="AE1543" s="14"/>
      <c r="AF1543" s="14"/>
      <c r="AG1543" s="14"/>
      <c r="AH1543" s="14"/>
      <c r="AI1543" s="14"/>
      <c r="AJ1543" s="14"/>
      <c r="AK1543" s="14"/>
    </row>
    <row r="1544" spans="2:37">
      <c r="B1544" s="39"/>
      <c r="C1544" s="14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7"/>
      <c r="Z1544" s="14"/>
      <c r="AA1544" s="14"/>
      <c r="AB1544" s="14"/>
      <c r="AC1544" s="14"/>
      <c r="AD1544" s="14"/>
      <c r="AE1544" s="14"/>
      <c r="AF1544" s="14"/>
      <c r="AG1544" s="14"/>
      <c r="AH1544" s="14"/>
      <c r="AI1544" s="14"/>
      <c r="AJ1544" s="14"/>
      <c r="AK1544" s="14"/>
    </row>
    <row r="1545" spans="2:37">
      <c r="B1545" s="39"/>
      <c r="C1545" s="14"/>
      <c r="D1545" s="14"/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7"/>
      <c r="Z1545" s="14"/>
      <c r="AA1545" s="14"/>
      <c r="AB1545" s="14"/>
      <c r="AC1545" s="14"/>
      <c r="AD1545" s="14"/>
      <c r="AE1545" s="14"/>
      <c r="AF1545" s="14"/>
      <c r="AG1545" s="14"/>
      <c r="AH1545" s="14"/>
      <c r="AI1545" s="14"/>
      <c r="AJ1545" s="14"/>
      <c r="AK1545" s="14"/>
    </row>
    <row r="1546" spans="2:37">
      <c r="B1546" s="39"/>
      <c r="C1546" s="14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7"/>
      <c r="Z1546" s="14"/>
      <c r="AA1546" s="14"/>
      <c r="AB1546" s="14"/>
      <c r="AC1546" s="14"/>
      <c r="AD1546" s="14"/>
      <c r="AE1546" s="14"/>
      <c r="AF1546" s="14"/>
      <c r="AG1546" s="14"/>
      <c r="AH1546" s="14"/>
      <c r="AI1546" s="14"/>
      <c r="AJ1546" s="14"/>
      <c r="AK1546" s="14"/>
    </row>
    <row r="1547" spans="2:37">
      <c r="B1547" s="39"/>
      <c r="C1547" s="14"/>
      <c r="D1547" s="14"/>
      <c r="E1547" s="14"/>
      <c r="F1547" s="14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7"/>
      <c r="Z1547" s="14"/>
      <c r="AA1547" s="14"/>
      <c r="AB1547" s="14"/>
      <c r="AC1547" s="14"/>
      <c r="AD1547" s="14"/>
      <c r="AE1547" s="14"/>
      <c r="AF1547" s="14"/>
      <c r="AG1547" s="14"/>
      <c r="AH1547" s="14"/>
      <c r="AI1547" s="14"/>
      <c r="AJ1547" s="14"/>
      <c r="AK1547" s="14"/>
    </row>
    <row r="1548" spans="2:37">
      <c r="B1548" s="39"/>
      <c r="C1548" s="14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7"/>
      <c r="Z1548" s="14"/>
      <c r="AA1548" s="14"/>
      <c r="AB1548" s="14"/>
      <c r="AC1548" s="14"/>
      <c r="AD1548" s="14"/>
      <c r="AE1548" s="14"/>
      <c r="AF1548" s="14"/>
      <c r="AG1548" s="14"/>
      <c r="AH1548" s="14"/>
      <c r="AI1548" s="14"/>
      <c r="AJ1548" s="14"/>
      <c r="AK1548" s="14"/>
    </row>
    <row r="1549" spans="2:37">
      <c r="B1549" s="39"/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7"/>
      <c r="Z1549" s="14"/>
      <c r="AA1549" s="14"/>
      <c r="AB1549" s="14"/>
      <c r="AC1549" s="14"/>
      <c r="AD1549" s="14"/>
      <c r="AE1549" s="14"/>
      <c r="AF1549" s="14"/>
      <c r="AG1549" s="14"/>
      <c r="AH1549" s="14"/>
      <c r="AI1549" s="14"/>
      <c r="AJ1549" s="14"/>
      <c r="AK1549" s="14"/>
    </row>
    <row r="1550" spans="2:37">
      <c r="B1550" s="39"/>
      <c r="C1550" s="14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7"/>
      <c r="Z1550" s="14"/>
      <c r="AA1550" s="14"/>
      <c r="AB1550" s="14"/>
      <c r="AC1550" s="14"/>
      <c r="AD1550" s="14"/>
      <c r="AE1550" s="14"/>
      <c r="AF1550" s="14"/>
      <c r="AG1550" s="14"/>
      <c r="AH1550" s="14"/>
      <c r="AI1550" s="14"/>
      <c r="AJ1550" s="14"/>
      <c r="AK1550" s="14"/>
    </row>
    <row r="1551" spans="2:37">
      <c r="B1551" s="39"/>
      <c r="C1551" s="14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7"/>
      <c r="Z1551" s="14"/>
      <c r="AA1551" s="14"/>
      <c r="AB1551" s="14"/>
      <c r="AC1551" s="14"/>
      <c r="AD1551" s="14"/>
      <c r="AE1551" s="14"/>
      <c r="AF1551" s="14"/>
      <c r="AG1551" s="14"/>
      <c r="AH1551" s="14"/>
      <c r="AI1551" s="14"/>
      <c r="AJ1551" s="14"/>
      <c r="AK1551" s="14"/>
    </row>
    <row r="1552" spans="2:37">
      <c r="B1552" s="39"/>
      <c r="C1552" s="14"/>
      <c r="D1552" s="14"/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7"/>
      <c r="Z1552" s="14"/>
      <c r="AA1552" s="14"/>
      <c r="AB1552" s="14"/>
      <c r="AC1552" s="14"/>
      <c r="AD1552" s="14"/>
      <c r="AE1552" s="14"/>
      <c r="AF1552" s="14"/>
      <c r="AG1552" s="14"/>
      <c r="AH1552" s="14"/>
      <c r="AI1552" s="14"/>
      <c r="AJ1552" s="14"/>
      <c r="AK1552" s="14"/>
    </row>
    <row r="1553" spans="2:37">
      <c r="B1553" s="39"/>
      <c r="C1553" s="14"/>
      <c r="D1553" s="14"/>
      <c r="E1553" s="14"/>
      <c r="F1553" s="14"/>
      <c r="G1553" s="14"/>
      <c r="H1553" s="14"/>
      <c r="I1553" s="14"/>
      <c r="J1553" s="14"/>
      <c r="K1553" s="14"/>
      <c r="L1553" s="14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7"/>
      <c r="Z1553" s="14"/>
      <c r="AA1553" s="14"/>
      <c r="AB1553" s="14"/>
      <c r="AC1553" s="14"/>
      <c r="AD1553" s="14"/>
      <c r="AE1553" s="14"/>
      <c r="AF1553" s="14"/>
      <c r="AG1553" s="14"/>
      <c r="AH1553" s="14"/>
      <c r="AI1553" s="14"/>
      <c r="AJ1553" s="14"/>
      <c r="AK1553" s="14"/>
    </row>
    <row r="1554" spans="2:37">
      <c r="B1554" s="39"/>
      <c r="C1554" s="14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7"/>
      <c r="Z1554" s="14"/>
      <c r="AA1554" s="14"/>
      <c r="AB1554" s="14"/>
      <c r="AC1554" s="14"/>
      <c r="AD1554" s="14"/>
      <c r="AE1554" s="14"/>
      <c r="AF1554" s="14"/>
      <c r="AG1554" s="14"/>
      <c r="AH1554" s="14"/>
      <c r="AI1554" s="14"/>
      <c r="AJ1554" s="14"/>
      <c r="AK1554" s="14"/>
    </row>
    <row r="1555" spans="2:37">
      <c r="B1555" s="39"/>
      <c r="C1555" s="14"/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7"/>
      <c r="Z1555" s="14"/>
      <c r="AA1555" s="14"/>
      <c r="AB1555" s="14"/>
      <c r="AC1555" s="14"/>
      <c r="AD1555" s="14"/>
      <c r="AE1555" s="14"/>
      <c r="AF1555" s="14"/>
      <c r="AG1555" s="14"/>
      <c r="AH1555" s="14"/>
      <c r="AI1555" s="14"/>
      <c r="AJ1555" s="14"/>
      <c r="AK1555" s="14"/>
    </row>
    <row r="1556" spans="2:37">
      <c r="B1556" s="39"/>
      <c r="C1556" s="14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7"/>
      <c r="Z1556" s="14"/>
      <c r="AA1556" s="14"/>
      <c r="AB1556" s="14"/>
      <c r="AC1556" s="14"/>
      <c r="AD1556" s="14"/>
      <c r="AE1556" s="14"/>
      <c r="AF1556" s="14"/>
      <c r="AG1556" s="14"/>
      <c r="AH1556" s="14"/>
      <c r="AI1556" s="14"/>
      <c r="AJ1556" s="14"/>
      <c r="AK1556" s="14"/>
    </row>
    <row r="1557" spans="2:37">
      <c r="B1557" s="39"/>
      <c r="C1557" s="14"/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/>
      <c r="S1557" s="14"/>
      <c r="T1557" s="14"/>
      <c r="U1557" s="14"/>
      <c r="V1557" s="14"/>
      <c r="W1557" s="14"/>
      <c r="X1557" s="14"/>
      <c r="Y1557" s="17"/>
      <c r="Z1557" s="14"/>
      <c r="AA1557" s="14"/>
      <c r="AB1557" s="14"/>
      <c r="AC1557" s="14"/>
      <c r="AD1557" s="14"/>
      <c r="AE1557" s="14"/>
      <c r="AF1557" s="14"/>
      <c r="AG1557" s="14"/>
      <c r="AH1557" s="14"/>
      <c r="AI1557" s="14"/>
      <c r="AJ1557" s="14"/>
      <c r="AK1557" s="14"/>
    </row>
    <row r="1558" spans="2:37">
      <c r="B1558" s="39"/>
      <c r="C1558" s="14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7"/>
      <c r="Z1558" s="14"/>
      <c r="AA1558" s="14"/>
      <c r="AB1558" s="14"/>
      <c r="AC1558" s="14"/>
      <c r="AD1558" s="14"/>
      <c r="AE1558" s="14"/>
      <c r="AF1558" s="14"/>
      <c r="AG1558" s="14"/>
      <c r="AH1558" s="14"/>
      <c r="AI1558" s="14"/>
      <c r="AJ1558" s="14"/>
      <c r="AK1558" s="14"/>
    </row>
    <row r="1559" spans="2:37">
      <c r="B1559" s="39"/>
      <c r="C1559" s="14"/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7"/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</row>
    <row r="1560" spans="2:37">
      <c r="B1560" s="39"/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7"/>
      <c r="Z1560" s="14"/>
      <c r="AA1560" s="14"/>
      <c r="AB1560" s="14"/>
      <c r="AC1560" s="14"/>
      <c r="AD1560" s="14"/>
      <c r="AE1560" s="14"/>
      <c r="AF1560" s="14"/>
      <c r="AG1560" s="14"/>
      <c r="AH1560" s="14"/>
      <c r="AI1560" s="14"/>
      <c r="AJ1560" s="14"/>
      <c r="AK1560" s="14"/>
    </row>
    <row r="1561" spans="2:37">
      <c r="B1561" s="39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7"/>
      <c r="Z1561" s="14"/>
      <c r="AA1561" s="14"/>
      <c r="AB1561" s="14"/>
      <c r="AC1561" s="14"/>
      <c r="AD1561" s="14"/>
      <c r="AE1561" s="14"/>
      <c r="AF1561" s="14"/>
      <c r="AG1561" s="14"/>
      <c r="AH1561" s="14"/>
      <c r="AI1561" s="14"/>
      <c r="AJ1561" s="14"/>
      <c r="AK1561" s="14"/>
    </row>
    <row r="1562" spans="2:37">
      <c r="B1562" s="39"/>
      <c r="C1562" s="14"/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7"/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</row>
    <row r="1563" spans="2:37">
      <c r="B1563" s="39"/>
      <c r="C1563" s="14"/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7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</row>
    <row r="1564" spans="2:37">
      <c r="B1564" s="39"/>
      <c r="C1564" s="14"/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7"/>
      <c r="Z1564" s="14"/>
      <c r="AA1564" s="14"/>
      <c r="AB1564" s="14"/>
      <c r="AC1564" s="14"/>
      <c r="AD1564" s="14"/>
      <c r="AE1564" s="14"/>
      <c r="AF1564" s="14"/>
      <c r="AG1564" s="14"/>
      <c r="AH1564" s="14"/>
      <c r="AI1564" s="14"/>
      <c r="AJ1564" s="14"/>
      <c r="AK1564" s="14"/>
    </row>
    <row r="1565" spans="2:37">
      <c r="B1565" s="39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7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</row>
    <row r="1566" spans="2:37">
      <c r="B1566" s="39"/>
      <c r="C1566" s="14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7"/>
      <c r="Z1566" s="14"/>
      <c r="AA1566" s="14"/>
      <c r="AB1566" s="14"/>
      <c r="AC1566" s="14"/>
      <c r="AD1566" s="14"/>
      <c r="AE1566" s="14"/>
      <c r="AF1566" s="14"/>
      <c r="AG1566" s="14"/>
      <c r="AH1566" s="14"/>
      <c r="AI1566" s="14"/>
      <c r="AJ1566" s="14"/>
      <c r="AK1566" s="14"/>
    </row>
    <row r="1567" spans="2:37">
      <c r="B1567" s="39"/>
      <c r="C1567" s="14"/>
      <c r="D1567" s="14"/>
      <c r="E1567" s="14"/>
      <c r="F1567" s="14"/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7"/>
      <c r="Z1567" s="14"/>
      <c r="AA1567" s="14"/>
      <c r="AB1567" s="14"/>
      <c r="AC1567" s="14"/>
      <c r="AD1567" s="14"/>
      <c r="AE1567" s="14"/>
      <c r="AF1567" s="14"/>
      <c r="AG1567" s="14"/>
      <c r="AH1567" s="14"/>
      <c r="AI1567" s="14"/>
      <c r="AJ1567" s="14"/>
      <c r="AK1567" s="14"/>
    </row>
    <row r="1568" spans="2:37">
      <c r="B1568" s="39"/>
      <c r="C1568" s="14"/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7"/>
      <c r="Z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4"/>
    </row>
    <row r="1569" spans="2:37">
      <c r="B1569" s="39"/>
      <c r="C1569" s="14"/>
      <c r="D1569" s="14"/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/>
      <c r="U1569" s="14"/>
      <c r="V1569" s="14"/>
      <c r="W1569" s="14"/>
      <c r="X1569" s="14"/>
      <c r="Y1569" s="17"/>
      <c r="Z1569" s="14"/>
      <c r="AA1569" s="14"/>
      <c r="AB1569" s="14"/>
      <c r="AC1569" s="14"/>
      <c r="AD1569" s="14"/>
      <c r="AE1569" s="14"/>
      <c r="AF1569" s="14"/>
      <c r="AG1569" s="14"/>
      <c r="AH1569" s="14"/>
      <c r="AI1569" s="14"/>
      <c r="AJ1569" s="14"/>
      <c r="AK1569" s="14"/>
    </row>
    <row r="1570" spans="2:37">
      <c r="B1570" s="39"/>
      <c r="C1570" s="14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7"/>
      <c r="Z1570" s="14"/>
      <c r="AA1570" s="14"/>
      <c r="AB1570" s="14"/>
      <c r="AC1570" s="14"/>
      <c r="AD1570" s="14"/>
      <c r="AE1570" s="14"/>
      <c r="AF1570" s="14"/>
      <c r="AG1570" s="14"/>
      <c r="AH1570" s="14"/>
      <c r="AI1570" s="14"/>
      <c r="AJ1570" s="14"/>
      <c r="AK1570" s="14"/>
    </row>
    <row r="1571" spans="2:37">
      <c r="B1571" s="39"/>
      <c r="C1571" s="14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7"/>
      <c r="Z1571" s="14"/>
      <c r="AA1571" s="14"/>
      <c r="AB1571" s="14"/>
      <c r="AC1571" s="14"/>
      <c r="AD1571" s="14"/>
      <c r="AE1571" s="14"/>
      <c r="AF1571" s="14"/>
      <c r="AG1571" s="14"/>
      <c r="AH1571" s="14"/>
      <c r="AI1571" s="14"/>
      <c r="AJ1571" s="14"/>
      <c r="AK1571" s="14"/>
    </row>
    <row r="1572" spans="2:37">
      <c r="B1572" s="39"/>
      <c r="C1572" s="14"/>
      <c r="D1572" s="14"/>
      <c r="E1572" s="14"/>
      <c r="F1572" s="14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7"/>
      <c r="Z1572" s="14"/>
      <c r="AA1572" s="14"/>
      <c r="AB1572" s="14"/>
      <c r="AC1572" s="14"/>
      <c r="AD1572" s="14"/>
      <c r="AE1572" s="14"/>
      <c r="AF1572" s="14"/>
      <c r="AG1572" s="14"/>
      <c r="AH1572" s="14"/>
      <c r="AI1572" s="14"/>
      <c r="AJ1572" s="14"/>
      <c r="AK1572" s="14"/>
    </row>
    <row r="1573" spans="2:37">
      <c r="B1573" s="39"/>
      <c r="C1573" s="14"/>
      <c r="D1573" s="14"/>
      <c r="E1573" s="14"/>
      <c r="F1573" s="14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7"/>
      <c r="Z1573" s="14"/>
      <c r="AA1573" s="14"/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4"/>
    </row>
    <row r="1574" spans="2:37">
      <c r="B1574" s="39"/>
      <c r="C1574" s="14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7"/>
      <c r="Z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</row>
    <row r="1575" spans="2:37">
      <c r="B1575" s="39"/>
      <c r="C1575" s="14"/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7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</row>
    <row r="1576" spans="2:37">
      <c r="B1576" s="39"/>
      <c r="C1576" s="14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7"/>
      <c r="Z1576" s="14"/>
      <c r="AA1576" s="14"/>
      <c r="AB1576" s="14"/>
      <c r="AC1576" s="14"/>
      <c r="AD1576" s="14"/>
      <c r="AE1576" s="14"/>
      <c r="AF1576" s="14"/>
      <c r="AG1576" s="14"/>
      <c r="AH1576" s="14"/>
      <c r="AI1576" s="14"/>
      <c r="AJ1576" s="14"/>
      <c r="AK1576" s="14"/>
    </row>
    <row r="1577" spans="2:37">
      <c r="B1577" s="39"/>
      <c r="C1577" s="14"/>
      <c r="D1577" s="14"/>
      <c r="E1577" s="14"/>
      <c r="F1577" s="14"/>
      <c r="G1577" s="14"/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7"/>
      <c r="Z1577" s="14"/>
      <c r="AA1577" s="14"/>
      <c r="AB1577" s="14"/>
      <c r="AC1577" s="14"/>
      <c r="AD1577" s="14"/>
      <c r="AE1577" s="14"/>
      <c r="AF1577" s="14"/>
      <c r="AG1577" s="14"/>
      <c r="AH1577" s="14"/>
      <c r="AI1577" s="14"/>
      <c r="AJ1577" s="14"/>
      <c r="AK1577" s="14"/>
    </row>
    <row r="1578" spans="2:37">
      <c r="B1578" s="39"/>
      <c r="C1578" s="14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7"/>
      <c r="Z1578" s="14"/>
      <c r="AA1578" s="14"/>
      <c r="AB1578" s="14"/>
      <c r="AC1578" s="14"/>
      <c r="AD1578" s="14"/>
      <c r="AE1578" s="14"/>
      <c r="AF1578" s="14"/>
      <c r="AG1578" s="14"/>
      <c r="AH1578" s="14"/>
      <c r="AI1578" s="14"/>
      <c r="AJ1578" s="14"/>
      <c r="AK1578" s="14"/>
    </row>
    <row r="1579" spans="2:37">
      <c r="B1579" s="39"/>
      <c r="C1579" s="14"/>
      <c r="D1579" s="14"/>
      <c r="E1579" s="14"/>
      <c r="F1579" s="14"/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7"/>
      <c r="Z1579" s="14"/>
      <c r="AA1579" s="14"/>
      <c r="AB1579" s="14"/>
      <c r="AC1579" s="14"/>
      <c r="AD1579" s="14"/>
      <c r="AE1579" s="14"/>
      <c r="AF1579" s="14"/>
      <c r="AG1579" s="14"/>
      <c r="AH1579" s="14"/>
      <c r="AI1579" s="14"/>
      <c r="AJ1579" s="14"/>
      <c r="AK1579" s="14"/>
    </row>
    <row r="1580" spans="2:37">
      <c r="B1580" s="39"/>
      <c r="C1580" s="14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/>
      <c r="U1580" s="14"/>
      <c r="V1580" s="14"/>
      <c r="W1580" s="14"/>
      <c r="X1580" s="14"/>
      <c r="Y1580" s="17"/>
      <c r="Z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4"/>
    </row>
    <row r="1581" spans="2:37">
      <c r="B1581" s="39"/>
      <c r="C1581" s="14"/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7"/>
      <c r="Z1581" s="14"/>
      <c r="AA1581" s="14"/>
      <c r="AB1581" s="14"/>
      <c r="AC1581" s="14"/>
      <c r="AD1581" s="14"/>
      <c r="AE1581" s="14"/>
      <c r="AF1581" s="14"/>
      <c r="AG1581" s="14"/>
      <c r="AH1581" s="14"/>
      <c r="AI1581" s="14"/>
      <c r="AJ1581" s="14"/>
      <c r="AK1581" s="14"/>
    </row>
    <row r="1582" spans="2:37">
      <c r="B1582" s="39"/>
      <c r="C1582" s="14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7"/>
      <c r="Z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</row>
    <row r="1583" spans="2:37">
      <c r="B1583" s="39"/>
      <c r="C1583" s="14"/>
      <c r="D1583" s="14"/>
      <c r="E1583" s="14"/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7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</row>
    <row r="1584" spans="2:37">
      <c r="B1584" s="39"/>
      <c r="C1584" s="14"/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7"/>
      <c r="Z1584" s="14"/>
      <c r="AA1584" s="14"/>
      <c r="AB1584" s="14"/>
      <c r="AC1584" s="14"/>
      <c r="AD1584" s="14"/>
      <c r="AE1584" s="14"/>
      <c r="AF1584" s="14"/>
      <c r="AG1584" s="14"/>
      <c r="AH1584" s="14"/>
      <c r="AI1584" s="14"/>
      <c r="AJ1584" s="14"/>
      <c r="AK1584" s="14"/>
    </row>
    <row r="1585" spans="2:37">
      <c r="B1585" s="39"/>
      <c r="C1585" s="14"/>
      <c r="D1585" s="14"/>
      <c r="E1585" s="14"/>
      <c r="F1585" s="14"/>
      <c r="G1585" s="14"/>
      <c r="H1585" s="14"/>
      <c r="I1585" s="14"/>
      <c r="J1585" s="14"/>
      <c r="K1585" s="14"/>
      <c r="L1585" s="14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7"/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</row>
    <row r="1586" spans="2:37">
      <c r="B1586" s="39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7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</row>
    <row r="1587" spans="2:37">
      <c r="B1587" s="39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7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</row>
    <row r="1588" spans="2:37">
      <c r="B1588" s="39"/>
      <c r="C1588" s="14"/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4"/>
      <c r="R1588" s="14"/>
      <c r="S1588" s="14"/>
      <c r="T1588" s="14"/>
      <c r="U1588" s="14"/>
      <c r="V1588" s="14"/>
      <c r="W1588" s="14"/>
      <c r="X1588" s="14"/>
      <c r="Y1588" s="17"/>
      <c r="Z1588" s="14"/>
      <c r="AA1588" s="14"/>
      <c r="AB1588" s="14"/>
      <c r="AC1588" s="14"/>
      <c r="AD1588" s="14"/>
      <c r="AE1588" s="14"/>
      <c r="AF1588" s="14"/>
      <c r="AG1588" s="14"/>
      <c r="AH1588" s="14"/>
      <c r="AI1588" s="14"/>
      <c r="AJ1588" s="14"/>
      <c r="AK1588" s="14"/>
    </row>
    <row r="1589" spans="2:37">
      <c r="B1589" s="39"/>
      <c r="C1589" s="14"/>
      <c r="D1589" s="14"/>
      <c r="E1589" s="14"/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7"/>
      <c r="Z1589" s="14"/>
      <c r="AA1589" s="14"/>
      <c r="AB1589" s="14"/>
      <c r="AC1589" s="14"/>
      <c r="AD1589" s="14"/>
      <c r="AE1589" s="14"/>
      <c r="AF1589" s="14"/>
      <c r="AG1589" s="14"/>
      <c r="AH1589" s="14"/>
      <c r="AI1589" s="14"/>
      <c r="AJ1589" s="14"/>
      <c r="AK1589" s="14"/>
    </row>
    <row r="1590" spans="2:37">
      <c r="B1590" s="39"/>
      <c r="C1590" s="14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7"/>
      <c r="Z1590" s="14"/>
      <c r="AA1590" s="14"/>
      <c r="AB1590" s="14"/>
      <c r="AC1590" s="14"/>
      <c r="AD1590" s="14"/>
      <c r="AE1590" s="14"/>
      <c r="AF1590" s="14"/>
      <c r="AG1590" s="14"/>
      <c r="AH1590" s="14"/>
      <c r="AI1590" s="14"/>
      <c r="AJ1590" s="14"/>
      <c r="AK1590" s="14"/>
    </row>
    <row r="1591" spans="2:37">
      <c r="B1591" s="39"/>
      <c r="C1591" s="14"/>
      <c r="D1591" s="14"/>
      <c r="E1591" s="14"/>
      <c r="F1591" s="14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7"/>
      <c r="Z1591" s="14"/>
      <c r="AA1591" s="14"/>
      <c r="AB1591" s="14"/>
      <c r="AC1591" s="14"/>
      <c r="AD1591" s="14"/>
      <c r="AE1591" s="14"/>
      <c r="AF1591" s="14"/>
      <c r="AG1591" s="14"/>
      <c r="AH1591" s="14"/>
      <c r="AI1591" s="14"/>
      <c r="AJ1591" s="14"/>
      <c r="AK1591" s="14"/>
    </row>
    <row r="1592" spans="2:37">
      <c r="B1592" s="39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7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</row>
    <row r="1593" spans="2:37">
      <c r="B1593" s="39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7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</row>
    <row r="1594" spans="2:37">
      <c r="B1594" s="39"/>
      <c r="C1594" s="14"/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7"/>
      <c r="Z1594" s="14"/>
      <c r="AA1594" s="14"/>
      <c r="AB1594" s="14"/>
      <c r="AC1594" s="14"/>
      <c r="AD1594" s="14"/>
      <c r="AE1594" s="14"/>
      <c r="AF1594" s="14"/>
      <c r="AG1594" s="14"/>
      <c r="AH1594" s="14"/>
      <c r="AI1594" s="14"/>
      <c r="AJ1594" s="14"/>
      <c r="AK1594" s="14"/>
    </row>
    <row r="1595" spans="2:37">
      <c r="B1595" s="39"/>
      <c r="C1595" s="14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7"/>
      <c r="Z1595" s="14"/>
      <c r="AA1595" s="14"/>
      <c r="AB1595" s="14"/>
      <c r="AC1595" s="14"/>
      <c r="AD1595" s="14"/>
      <c r="AE1595" s="14"/>
      <c r="AF1595" s="14"/>
      <c r="AG1595" s="14"/>
      <c r="AH1595" s="14"/>
      <c r="AI1595" s="14"/>
      <c r="AJ1595" s="14"/>
      <c r="AK1595" s="14"/>
    </row>
    <row r="1596" spans="2:37">
      <c r="B1596" s="39"/>
      <c r="C1596" s="14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7"/>
      <c r="Z1596" s="14"/>
      <c r="AA1596" s="14"/>
      <c r="AB1596" s="14"/>
      <c r="AC1596" s="14"/>
      <c r="AD1596" s="14"/>
      <c r="AE1596" s="14"/>
      <c r="AF1596" s="14"/>
      <c r="AG1596" s="14"/>
      <c r="AH1596" s="14"/>
      <c r="AI1596" s="14"/>
      <c r="AJ1596" s="14"/>
      <c r="AK1596" s="14"/>
    </row>
    <row r="1597" spans="2:37">
      <c r="B1597" s="39"/>
      <c r="C1597" s="14"/>
      <c r="D1597" s="14"/>
      <c r="E1597" s="14"/>
      <c r="F1597" s="14"/>
      <c r="G1597" s="14"/>
      <c r="H1597" s="14"/>
      <c r="I1597" s="14"/>
      <c r="J1597" s="14"/>
      <c r="K1597" s="14"/>
      <c r="L1597" s="14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7"/>
      <c r="Z1597" s="14"/>
      <c r="AA1597" s="14"/>
      <c r="AB1597" s="14"/>
      <c r="AC1597" s="14"/>
      <c r="AD1597" s="14"/>
      <c r="AE1597" s="14"/>
      <c r="AF1597" s="14"/>
      <c r="AG1597" s="14"/>
      <c r="AH1597" s="14"/>
      <c r="AI1597" s="14"/>
      <c r="AJ1597" s="14"/>
      <c r="AK1597" s="14"/>
    </row>
    <row r="1598" spans="2:37">
      <c r="B1598" s="39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7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</row>
    <row r="1599" spans="2:37">
      <c r="B1599" s="39"/>
      <c r="C1599" s="14"/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7"/>
      <c r="Z1599" s="14"/>
      <c r="AA1599" s="14"/>
      <c r="AB1599" s="14"/>
      <c r="AC1599" s="14"/>
      <c r="AD1599" s="14"/>
      <c r="AE1599" s="14"/>
      <c r="AF1599" s="14"/>
      <c r="AG1599" s="14"/>
      <c r="AH1599" s="14"/>
      <c r="AI1599" s="14"/>
      <c r="AJ1599" s="14"/>
      <c r="AK1599" s="14"/>
    </row>
    <row r="1600" spans="2:37">
      <c r="B1600" s="39"/>
      <c r="C1600" s="14"/>
      <c r="D1600" s="14"/>
      <c r="E1600" s="14"/>
      <c r="F1600" s="14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7"/>
      <c r="Z1600" s="14"/>
      <c r="AA1600" s="14"/>
      <c r="AB1600" s="14"/>
      <c r="AC1600" s="14"/>
      <c r="AD1600" s="14"/>
      <c r="AE1600" s="14"/>
      <c r="AF1600" s="14"/>
      <c r="AG1600" s="14"/>
      <c r="AH1600" s="14"/>
      <c r="AI1600" s="14"/>
      <c r="AJ1600" s="14"/>
      <c r="AK1600" s="14"/>
    </row>
    <row r="1601" spans="2:37">
      <c r="B1601" s="39"/>
      <c r="C1601" s="14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/>
      <c r="O1601" s="14"/>
      <c r="P1601" s="14"/>
      <c r="Q1601" s="14"/>
      <c r="R1601" s="14"/>
      <c r="S1601" s="14"/>
      <c r="T1601" s="14"/>
      <c r="U1601" s="14"/>
      <c r="V1601" s="14"/>
      <c r="W1601" s="14"/>
      <c r="X1601" s="14"/>
      <c r="Y1601" s="17"/>
      <c r="Z1601" s="14"/>
      <c r="AA1601" s="14"/>
      <c r="AB1601" s="14"/>
      <c r="AC1601" s="14"/>
      <c r="AD1601" s="14"/>
      <c r="AE1601" s="14"/>
      <c r="AF1601" s="14"/>
      <c r="AG1601" s="14"/>
      <c r="AH1601" s="14"/>
      <c r="AI1601" s="14"/>
      <c r="AJ1601" s="14"/>
      <c r="AK1601" s="14"/>
    </row>
    <row r="1602" spans="2:37">
      <c r="B1602" s="39"/>
      <c r="C1602" s="14"/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  <c r="W1602" s="14"/>
      <c r="X1602" s="14"/>
      <c r="Y1602" s="17"/>
      <c r="Z1602" s="14"/>
      <c r="AA1602" s="14"/>
      <c r="AB1602" s="14"/>
      <c r="AC1602" s="14"/>
      <c r="AD1602" s="14"/>
      <c r="AE1602" s="14"/>
      <c r="AF1602" s="14"/>
      <c r="AG1602" s="14"/>
      <c r="AH1602" s="14"/>
      <c r="AI1602" s="14"/>
      <c r="AJ1602" s="14"/>
      <c r="AK1602" s="14"/>
    </row>
    <row r="1603" spans="2:37">
      <c r="B1603" s="39"/>
      <c r="C1603" s="14"/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7"/>
      <c r="Z1603" s="14"/>
      <c r="AA1603" s="14"/>
      <c r="AB1603" s="14"/>
      <c r="AC1603" s="14"/>
      <c r="AD1603" s="14"/>
      <c r="AE1603" s="14"/>
      <c r="AF1603" s="14"/>
      <c r="AG1603" s="14"/>
      <c r="AH1603" s="14"/>
      <c r="AI1603" s="14"/>
      <c r="AJ1603" s="14"/>
      <c r="AK1603" s="14"/>
    </row>
    <row r="1604" spans="2:37">
      <c r="B1604" s="39"/>
      <c r="C1604" s="14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7"/>
      <c r="Z1604" s="14"/>
      <c r="AA1604" s="14"/>
      <c r="AB1604" s="14"/>
      <c r="AC1604" s="14"/>
      <c r="AD1604" s="14"/>
      <c r="AE1604" s="14"/>
      <c r="AF1604" s="14"/>
      <c r="AG1604" s="14"/>
      <c r="AH1604" s="14"/>
      <c r="AI1604" s="14"/>
      <c r="AJ1604" s="14"/>
      <c r="AK1604" s="14"/>
    </row>
    <row r="1605" spans="2:37">
      <c r="B1605" s="39"/>
      <c r="C1605" s="14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7"/>
      <c r="Z1605" s="14"/>
      <c r="AA1605" s="14"/>
      <c r="AB1605" s="14"/>
      <c r="AC1605" s="14"/>
      <c r="AD1605" s="14"/>
      <c r="AE1605" s="14"/>
      <c r="AF1605" s="14"/>
      <c r="AG1605" s="14"/>
      <c r="AH1605" s="14"/>
      <c r="AI1605" s="14"/>
      <c r="AJ1605" s="14"/>
      <c r="AK1605" s="14"/>
    </row>
    <row r="1606" spans="2:37">
      <c r="B1606" s="39"/>
      <c r="C1606" s="14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7"/>
      <c r="Z1606" s="14"/>
      <c r="AA1606" s="14"/>
      <c r="AB1606" s="14"/>
      <c r="AC1606" s="14"/>
      <c r="AD1606" s="14"/>
      <c r="AE1606" s="14"/>
      <c r="AF1606" s="14"/>
      <c r="AG1606" s="14"/>
      <c r="AH1606" s="14"/>
      <c r="AI1606" s="14"/>
      <c r="AJ1606" s="14"/>
      <c r="AK1606" s="14"/>
    </row>
    <row r="1607" spans="2:37">
      <c r="B1607" s="39"/>
      <c r="C1607" s="14"/>
      <c r="D1607" s="14"/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7"/>
      <c r="Z1607" s="14"/>
      <c r="AA1607" s="14"/>
      <c r="AB1607" s="14"/>
      <c r="AC1607" s="14"/>
      <c r="AD1607" s="14"/>
      <c r="AE1607" s="14"/>
      <c r="AF1607" s="14"/>
      <c r="AG1607" s="14"/>
      <c r="AH1607" s="14"/>
      <c r="AI1607" s="14"/>
      <c r="AJ1607" s="14"/>
      <c r="AK1607" s="14"/>
    </row>
    <row r="1608" spans="2:37">
      <c r="B1608" s="39"/>
      <c r="C1608" s="14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7"/>
      <c r="Z1608" s="14"/>
      <c r="AA1608" s="14"/>
      <c r="AB1608" s="14"/>
      <c r="AC1608" s="14"/>
      <c r="AD1608" s="14"/>
      <c r="AE1608" s="14"/>
      <c r="AF1608" s="14"/>
      <c r="AG1608" s="14"/>
      <c r="AH1608" s="14"/>
      <c r="AI1608" s="14"/>
      <c r="AJ1608" s="14"/>
      <c r="AK1608" s="14"/>
    </row>
    <row r="1609" spans="2:37">
      <c r="B1609" s="39"/>
      <c r="C1609" s="14"/>
      <c r="D1609" s="14"/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7"/>
      <c r="Z1609" s="14"/>
      <c r="AA1609" s="14"/>
      <c r="AB1609" s="14"/>
      <c r="AC1609" s="14"/>
      <c r="AD1609" s="14"/>
      <c r="AE1609" s="14"/>
      <c r="AF1609" s="14"/>
      <c r="AG1609" s="14"/>
      <c r="AH1609" s="14"/>
      <c r="AI1609" s="14"/>
      <c r="AJ1609" s="14"/>
      <c r="AK1609" s="14"/>
    </row>
    <row r="1610" spans="2:37">
      <c r="B1610" s="39"/>
      <c r="C1610" s="14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7"/>
      <c r="Z1610" s="14"/>
      <c r="AA1610" s="14"/>
      <c r="AB1610" s="14"/>
      <c r="AC1610" s="14"/>
      <c r="AD1610" s="14"/>
      <c r="AE1610" s="14"/>
      <c r="AF1610" s="14"/>
      <c r="AG1610" s="14"/>
      <c r="AH1610" s="14"/>
      <c r="AI1610" s="14"/>
      <c r="AJ1610" s="14"/>
      <c r="AK1610" s="14"/>
    </row>
    <row r="1611" spans="2:37">
      <c r="B1611" s="39"/>
      <c r="C1611" s="14"/>
      <c r="D1611" s="14"/>
      <c r="E1611" s="14"/>
      <c r="F1611" s="14"/>
      <c r="G1611" s="14"/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7"/>
      <c r="Z1611" s="14"/>
      <c r="AA1611" s="14"/>
      <c r="AB1611" s="14"/>
      <c r="AC1611" s="14"/>
      <c r="AD1611" s="14"/>
      <c r="AE1611" s="14"/>
      <c r="AF1611" s="14"/>
      <c r="AG1611" s="14"/>
      <c r="AH1611" s="14"/>
      <c r="AI1611" s="14"/>
      <c r="AJ1611" s="14"/>
      <c r="AK1611" s="14"/>
    </row>
    <row r="1612" spans="2:37">
      <c r="B1612" s="39"/>
      <c r="C1612" s="14"/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7"/>
      <c r="Z1612" s="14"/>
      <c r="AA1612" s="14"/>
      <c r="AB1612" s="14"/>
      <c r="AC1612" s="14"/>
      <c r="AD1612" s="14"/>
      <c r="AE1612" s="14"/>
      <c r="AF1612" s="14"/>
      <c r="AG1612" s="14"/>
      <c r="AH1612" s="14"/>
      <c r="AI1612" s="14"/>
      <c r="AJ1612" s="14"/>
      <c r="AK1612" s="14"/>
    </row>
    <row r="1613" spans="2:37">
      <c r="B1613" s="39"/>
      <c r="C1613" s="14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7"/>
      <c r="Z1613" s="14"/>
      <c r="AA1613" s="14"/>
      <c r="AB1613" s="14"/>
      <c r="AC1613" s="14"/>
      <c r="AD1613" s="14"/>
      <c r="AE1613" s="14"/>
      <c r="AF1613" s="14"/>
      <c r="AG1613" s="14"/>
      <c r="AH1613" s="14"/>
      <c r="AI1613" s="14"/>
      <c r="AJ1613" s="14"/>
      <c r="AK1613" s="14"/>
    </row>
    <row r="1614" spans="2:37">
      <c r="B1614" s="39"/>
      <c r="C1614" s="14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7"/>
      <c r="Z1614" s="14"/>
      <c r="AA1614" s="14"/>
      <c r="AB1614" s="14"/>
      <c r="AC1614" s="14"/>
      <c r="AD1614" s="14"/>
      <c r="AE1614" s="14"/>
      <c r="AF1614" s="14"/>
      <c r="AG1614" s="14"/>
      <c r="AH1614" s="14"/>
      <c r="AI1614" s="14"/>
      <c r="AJ1614" s="14"/>
      <c r="AK1614" s="14"/>
    </row>
    <row r="1615" spans="2:37">
      <c r="B1615" s="39"/>
      <c r="C1615" s="14"/>
      <c r="D1615" s="14"/>
      <c r="E1615" s="14"/>
      <c r="F1615" s="14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7"/>
      <c r="Z1615" s="14"/>
      <c r="AA1615" s="14"/>
      <c r="AB1615" s="14"/>
      <c r="AC1615" s="14"/>
      <c r="AD1615" s="14"/>
      <c r="AE1615" s="14"/>
      <c r="AF1615" s="14"/>
      <c r="AG1615" s="14"/>
      <c r="AH1615" s="14"/>
      <c r="AI1615" s="14"/>
      <c r="AJ1615" s="14"/>
      <c r="AK1615" s="14"/>
    </row>
    <row r="1616" spans="2:37">
      <c r="B1616" s="39"/>
      <c r="C1616" s="14"/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7"/>
      <c r="Z1616" s="14"/>
      <c r="AA1616" s="14"/>
      <c r="AB1616" s="14"/>
      <c r="AC1616" s="14"/>
      <c r="AD1616" s="14"/>
      <c r="AE1616" s="14"/>
      <c r="AF1616" s="14"/>
      <c r="AG1616" s="14"/>
      <c r="AH1616" s="14"/>
      <c r="AI1616" s="14"/>
      <c r="AJ1616" s="14"/>
      <c r="AK1616" s="14"/>
    </row>
    <row r="1617" spans="2:37">
      <c r="B1617" s="39"/>
      <c r="C1617" s="14"/>
      <c r="D1617" s="14"/>
      <c r="E1617" s="14"/>
      <c r="F1617" s="14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/>
      <c r="U1617" s="14"/>
      <c r="V1617" s="14"/>
      <c r="W1617" s="14"/>
      <c r="X1617" s="14"/>
      <c r="Y1617" s="17"/>
      <c r="Z1617" s="14"/>
      <c r="AA1617" s="14"/>
      <c r="AB1617" s="14"/>
      <c r="AC1617" s="14"/>
      <c r="AD1617" s="14"/>
      <c r="AE1617" s="14"/>
      <c r="AF1617" s="14"/>
      <c r="AG1617" s="14"/>
      <c r="AH1617" s="14"/>
      <c r="AI1617" s="14"/>
      <c r="AJ1617" s="14"/>
      <c r="AK1617" s="14"/>
    </row>
    <row r="1618" spans="2:37">
      <c r="B1618" s="39"/>
      <c r="C1618" s="14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7"/>
      <c r="Z1618" s="14"/>
      <c r="AA1618" s="14"/>
      <c r="AB1618" s="14"/>
      <c r="AC1618" s="14"/>
      <c r="AD1618" s="14"/>
      <c r="AE1618" s="14"/>
      <c r="AF1618" s="14"/>
      <c r="AG1618" s="14"/>
      <c r="AH1618" s="14"/>
      <c r="AI1618" s="14"/>
      <c r="AJ1618" s="14"/>
      <c r="AK1618" s="14"/>
    </row>
    <row r="1619" spans="2:37">
      <c r="B1619" s="39"/>
      <c r="C1619" s="14"/>
      <c r="D1619" s="14"/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7"/>
      <c r="Z1619" s="14"/>
      <c r="AA1619" s="14"/>
      <c r="AB1619" s="14"/>
      <c r="AC1619" s="14"/>
      <c r="AD1619" s="14"/>
      <c r="AE1619" s="14"/>
      <c r="AF1619" s="14"/>
      <c r="AG1619" s="14"/>
      <c r="AH1619" s="14"/>
      <c r="AI1619" s="14"/>
      <c r="AJ1619" s="14"/>
      <c r="AK1619" s="14"/>
    </row>
    <row r="1620" spans="2:37">
      <c r="B1620" s="39"/>
      <c r="C1620" s="14"/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7"/>
      <c r="Z1620" s="14"/>
      <c r="AA1620" s="14"/>
      <c r="AB1620" s="14"/>
      <c r="AC1620" s="14"/>
      <c r="AD1620" s="14"/>
      <c r="AE1620" s="14"/>
      <c r="AF1620" s="14"/>
      <c r="AG1620" s="14"/>
      <c r="AH1620" s="14"/>
      <c r="AI1620" s="14"/>
      <c r="AJ1620" s="14"/>
      <c r="AK1620" s="14"/>
    </row>
    <row r="1621" spans="2:37">
      <c r="B1621" s="39"/>
      <c r="C1621" s="14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7"/>
      <c r="Z1621" s="14"/>
      <c r="AA1621" s="14"/>
      <c r="AB1621" s="14"/>
      <c r="AC1621" s="14"/>
      <c r="AD1621" s="14"/>
      <c r="AE1621" s="14"/>
      <c r="AF1621" s="14"/>
      <c r="AG1621" s="14"/>
      <c r="AH1621" s="14"/>
      <c r="AI1621" s="14"/>
      <c r="AJ1621" s="14"/>
      <c r="AK1621" s="14"/>
    </row>
    <row r="1622" spans="2:37">
      <c r="B1622" s="39"/>
      <c r="C1622" s="14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7"/>
      <c r="Z1622" s="14"/>
      <c r="AA1622" s="14"/>
      <c r="AB1622" s="14"/>
      <c r="AC1622" s="14"/>
      <c r="AD1622" s="14"/>
      <c r="AE1622" s="14"/>
      <c r="AF1622" s="14"/>
      <c r="AG1622" s="14"/>
      <c r="AH1622" s="14"/>
      <c r="AI1622" s="14"/>
      <c r="AJ1622" s="14"/>
      <c r="AK1622" s="14"/>
    </row>
    <row r="1623" spans="2:37">
      <c r="B1623" s="39"/>
      <c r="C1623" s="14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7"/>
      <c r="Z1623" s="14"/>
      <c r="AA1623" s="14"/>
      <c r="AB1623" s="14"/>
      <c r="AC1623" s="14"/>
      <c r="AD1623" s="14"/>
      <c r="AE1623" s="14"/>
      <c r="AF1623" s="14"/>
      <c r="AG1623" s="14"/>
      <c r="AH1623" s="14"/>
      <c r="AI1623" s="14"/>
      <c r="AJ1623" s="14"/>
      <c r="AK1623" s="14"/>
    </row>
    <row r="1624" spans="2:37">
      <c r="B1624" s="39"/>
      <c r="C1624" s="14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4"/>
      <c r="X1624" s="14"/>
      <c r="Y1624" s="17"/>
      <c r="Z1624" s="14"/>
      <c r="AA1624" s="14"/>
      <c r="AB1624" s="14"/>
      <c r="AC1624" s="14"/>
      <c r="AD1624" s="14"/>
      <c r="AE1624" s="14"/>
      <c r="AF1624" s="14"/>
      <c r="AG1624" s="14"/>
      <c r="AH1624" s="14"/>
      <c r="AI1624" s="14"/>
      <c r="AJ1624" s="14"/>
      <c r="AK1624" s="14"/>
    </row>
    <row r="1625" spans="2:37">
      <c r="B1625" s="39"/>
      <c r="C1625" s="14"/>
      <c r="D1625" s="14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4"/>
      <c r="X1625" s="14"/>
      <c r="Y1625" s="17"/>
      <c r="Z1625" s="14"/>
      <c r="AA1625" s="14"/>
      <c r="AB1625" s="14"/>
      <c r="AC1625" s="14"/>
      <c r="AD1625" s="14"/>
      <c r="AE1625" s="14"/>
      <c r="AF1625" s="14"/>
      <c r="AG1625" s="14"/>
      <c r="AH1625" s="14"/>
      <c r="AI1625" s="14"/>
      <c r="AJ1625" s="14"/>
      <c r="AK1625" s="14"/>
    </row>
    <row r="1626" spans="2:37">
      <c r="B1626" s="39"/>
      <c r="C1626" s="14"/>
      <c r="D1626" s="14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/>
      <c r="R1626" s="14"/>
      <c r="S1626" s="14"/>
      <c r="T1626" s="14"/>
      <c r="U1626" s="14"/>
      <c r="V1626" s="14"/>
      <c r="W1626" s="14"/>
      <c r="X1626" s="14"/>
      <c r="Y1626" s="17"/>
      <c r="Z1626" s="14"/>
      <c r="AA1626" s="14"/>
      <c r="AB1626" s="14"/>
      <c r="AC1626" s="14"/>
      <c r="AD1626" s="14"/>
      <c r="AE1626" s="14"/>
      <c r="AF1626" s="14"/>
      <c r="AG1626" s="14"/>
      <c r="AH1626" s="14"/>
      <c r="AI1626" s="14"/>
      <c r="AJ1626" s="14"/>
      <c r="AK1626" s="14"/>
    </row>
    <row r="1627" spans="2:37">
      <c r="B1627" s="39"/>
      <c r="C1627" s="14"/>
      <c r="D1627" s="14"/>
      <c r="E1627" s="14"/>
      <c r="F1627" s="14"/>
      <c r="G1627" s="14"/>
      <c r="H1627" s="14"/>
      <c r="I1627" s="14"/>
      <c r="J1627" s="14"/>
      <c r="K1627" s="14"/>
      <c r="L1627" s="14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7"/>
      <c r="Z1627" s="14"/>
      <c r="AA1627" s="14"/>
      <c r="AB1627" s="14"/>
      <c r="AC1627" s="14"/>
      <c r="AD1627" s="14"/>
      <c r="AE1627" s="14"/>
      <c r="AF1627" s="14"/>
      <c r="AG1627" s="14"/>
      <c r="AH1627" s="14"/>
      <c r="AI1627" s="14"/>
      <c r="AJ1627" s="14"/>
      <c r="AK1627" s="14"/>
    </row>
    <row r="1628" spans="2:37">
      <c r="B1628" s="39"/>
      <c r="C1628" s="14"/>
      <c r="D1628" s="14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7"/>
      <c r="Z1628" s="14"/>
      <c r="AA1628" s="14"/>
      <c r="AB1628" s="14"/>
      <c r="AC1628" s="14"/>
      <c r="AD1628" s="14"/>
      <c r="AE1628" s="14"/>
      <c r="AF1628" s="14"/>
      <c r="AG1628" s="14"/>
      <c r="AH1628" s="14"/>
      <c r="AI1628" s="14"/>
      <c r="AJ1628" s="14"/>
      <c r="AK1628" s="14"/>
    </row>
    <row r="1629" spans="2:37">
      <c r="B1629" s="39"/>
      <c r="C1629" s="14"/>
      <c r="D1629" s="14"/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/>
      <c r="V1629" s="14"/>
      <c r="W1629" s="14"/>
      <c r="X1629" s="14"/>
      <c r="Y1629" s="17"/>
      <c r="Z1629" s="14"/>
      <c r="AA1629" s="14"/>
      <c r="AB1629" s="14"/>
      <c r="AC1629" s="14"/>
      <c r="AD1629" s="14"/>
      <c r="AE1629" s="14"/>
      <c r="AF1629" s="14"/>
      <c r="AG1629" s="14"/>
      <c r="AH1629" s="14"/>
      <c r="AI1629" s="14"/>
      <c r="AJ1629" s="14"/>
      <c r="AK1629" s="14"/>
    </row>
    <row r="1630" spans="2:37">
      <c r="B1630" s="39"/>
      <c r="C1630" s="14"/>
      <c r="D1630" s="14"/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7"/>
      <c r="Z1630" s="14"/>
      <c r="AA1630" s="14"/>
      <c r="AB1630" s="14"/>
      <c r="AC1630" s="14"/>
      <c r="AD1630" s="14"/>
      <c r="AE1630" s="14"/>
      <c r="AF1630" s="14"/>
      <c r="AG1630" s="14"/>
      <c r="AH1630" s="14"/>
      <c r="AI1630" s="14"/>
      <c r="AJ1630" s="14"/>
      <c r="AK1630" s="14"/>
    </row>
    <row r="1631" spans="2:37">
      <c r="B1631" s="39"/>
      <c r="C1631" s="14"/>
      <c r="D1631" s="14"/>
      <c r="E1631" s="14"/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7"/>
      <c r="Z1631" s="14"/>
      <c r="AA1631" s="14"/>
      <c r="AB1631" s="14"/>
      <c r="AC1631" s="14"/>
      <c r="AD1631" s="14"/>
      <c r="AE1631" s="14"/>
      <c r="AF1631" s="14"/>
      <c r="AG1631" s="14"/>
      <c r="AH1631" s="14"/>
      <c r="AI1631" s="14"/>
      <c r="AJ1631" s="14"/>
      <c r="AK1631" s="14"/>
    </row>
    <row r="1632" spans="2:37">
      <c r="B1632" s="39"/>
      <c r="C1632" s="14"/>
      <c r="D1632" s="14"/>
      <c r="E1632" s="14"/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7"/>
      <c r="Z1632" s="14"/>
      <c r="AA1632" s="14"/>
      <c r="AB1632" s="14"/>
      <c r="AC1632" s="14"/>
      <c r="AD1632" s="14"/>
      <c r="AE1632" s="14"/>
      <c r="AF1632" s="14"/>
      <c r="AG1632" s="14"/>
      <c r="AH1632" s="14"/>
      <c r="AI1632" s="14"/>
      <c r="AJ1632" s="14"/>
      <c r="AK1632" s="14"/>
    </row>
    <row r="1633" spans="2:37">
      <c r="B1633" s="39"/>
      <c r="C1633" s="14"/>
      <c r="D1633" s="14"/>
      <c r="E1633" s="14"/>
      <c r="F1633" s="14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7"/>
      <c r="Z1633" s="14"/>
      <c r="AA1633" s="14"/>
      <c r="AB1633" s="14"/>
      <c r="AC1633" s="14"/>
      <c r="AD1633" s="14"/>
      <c r="AE1633" s="14"/>
      <c r="AF1633" s="14"/>
      <c r="AG1633" s="14"/>
      <c r="AH1633" s="14"/>
      <c r="AI1633" s="14"/>
      <c r="AJ1633" s="14"/>
      <c r="AK1633" s="14"/>
    </row>
    <row r="1634" spans="2:37">
      <c r="B1634" s="39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7"/>
      <c r="Z1634" s="14"/>
      <c r="AA1634" s="14"/>
      <c r="AB1634" s="14"/>
      <c r="AC1634" s="14"/>
      <c r="AD1634" s="14"/>
      <c r="AE1634" s="14"/>
      <c r="AF1634" s="14"/>
      <c r="AG1634" s="14"/>
      <c r="AH1634" s="14"/>
      <c r="AI1634" s="14"/>
      <c r="AJ1634" s="14"/>
      <c r="AK1634" s="14"/>
    </row>
    <row r="1635" spans="2:37">
      <c r="B1635" s="39"/>
      <c r="C1635" s="14"/>
      <c r="D1635" s="14"/>
      <c r="E1635" s="14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7"/>
      <c r="Z1635" s="14"/>
      <c r="AA1635" s="14"/>
      <c r="AB1635" s="14"/>
      <c r="AC1635" s="14"/>
      <c r="AD1635" s="14"/>
      <c r="AE1635" s="14"/>
      <c r="AF1635" s="14"/>
      <c r="AG1635" s="14"/>
      <c r="AH1635" s="14"/>
      <c r="AI1635" s="14"/>
      <c r="AJ1635" s="14"/>
      <c r="AK1635" s="14"/>
    </row>
    <row r="1636" spans="2:37">
      <c r="B1636" s="39"/>
      <c r="C1636" s="14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7"/>
      <c r="Z1636" s="14"/>
      <c r="AA1636" s="14"/>
      <c r="AB1636" s="14"/>
      <c r="AC1636" s="14"/>
      <c r="AD1636" s="14"/>
      <c r="AE1636" s="14"/>
      <c r="AF1636" s="14"/>
      <c r="AG1636" s="14"/>
      <c r="AH1636" s="14"/>
      <c r="AI1636" s="14"/>
      <c r="AJ1636" s="14"/>
      <c r="AK1636" s="14"/>
    </row>
    <row r="1637" spans="2:37">
      <c r="B1637" s="39"/>
      <c r="C1637" s="14"/>
      <c r="D1637" s="14"/>
      <c r="E1637" s="14"/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7"/>
      <c r="Z1637" s="14"/>
      <c r="AA1637" s="14"/>
      <c r="AB1637" s="14"/>
      <c r="AC1637" s="14"/>
      <c r="AD1637" s="14"/>
      <c r="AE1637" s="14"/>
      <c r="AF1637" s="14"/>
      <c r="AG1637" s="14"/>
      <c r="AH1637" s="14"/>
      <c r="AI1637" s="14"/>
      <c r="AJ1637" s="14"/>
      <c r="AK1637" s="14"/>
    </row>
    <row r="1638" spans="2:37">
      <c r="B1638" s="39"/>
      <c r="C1638" s="14"/>
      <c r="D1638" s="14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7"/>
      <c r="Z1638" s="14"/>
      <c r="AA1638" s="14"/>
      <c r="AB1638" s="14"/>
      <c r="AC1638" s="14"/>
      <c r="AD1638" s="14"/>
      <c r="AE1638" s="14"/>
      <c r="AF1638" s="14"/>
      <c r="AG1638" s="14"/>
      <c r="AH1638" s="14"/>
      <c r="AI1638" s="14"/>
      <c r="AJ1638" s="14"/>
      <c r="AK1638" s="14"/>
    </row>
    <row r="1639" spans="2:37">
      <c r="B1639" s="39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7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</row>
    <row r="1640" spans="2:37">
      <c r="B1640" s="39"/>
      <c r="C1640" s="14"/>
      <c r="D1640" s="14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/>
      <c r="X1640" s="14"/>
      <c r="Y1640" s="17"/>
      <c r="Z1640" s="14"/>
      <c r="AA1640" s="14"/>
      <c r="AB1640" s="14"/>
      <c r="AC1640" s="14"/>
      <c r="AD1640" s="14"/>
      <c r="AE1640" s="14"/>
      <c r="AF1640" s="14"/>
      <c r="AG1640" s="14"/>
      <c r="AH1640" s="14"/>
      <c r="AI1640" s="14"/>
      <c r="AJ1640" s="14"/>
      <c r="AK1640" s="14"/>
    </row>
    <row r="1641" spans="2:37">
      <c r="B1641" s="39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7"/>
      <c r="Z1641" s="14"/>
      <c r="AA1641" s="14"/>
      <c r="AB1641" s="14"/>
      <c r="AC1641" s="14"/>
      <c r="AD1641" s="14"/>
      <c r="AE1641" s="14"/>
      <c r="AF1641" s="14"/>
      <c r="AG1641" s="14"/>
      <c r="AH1641" s="14"/>
      <c r="AI1641" s="14"/>
      <c r="AJ1641" s="14"/>
      <c r="AK1641" s="14"/>
    </row>
    <row r="1642" spans="2:37">
      <c r="B1642" s="39"/>
      <c r="C1642" s="14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7"/>
      <c r="Z1642" s="14"/>
      <c r="AA1642" s="14"/>
      <c r="AB1642" s="14"/>
      <c r="AC1642" s="14"/>
      <c r="AD1642" s="14"/>
      <c r="AE1642" s="14"/>
      <c r="AF1642" s="14"/>
      <c r="AG1642" s="14"/>
      <c r="AH1642" s="14"/>
      <c r="AI1642" s="14"/>
      <c r="AJ1642" s="14"/>
      <c r="AK1642" s="14"/>
    </row>
    <row r="1643" spans="2:37">
      <c r="B1643" s="39"/>
      <c r="C1643" s="14"/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7"/>
      <c r="Z1643" s="14"/>
      <c r="AA1643" s="14"/>
      <c r="AB1643" s="14"/>
      <c r="AC1643" s="14"/>
      <c r="AD1643" s="14"/>
      <c r="AE1643" s="14"/>
      <c r="AF1643" s="14"/>
      <c r="AG1643" s="14"/>
      <c r="AH1643" s="14"/>
      <c r="AI1643" s="14"/>
      <c r="AJ1643" s="14"/>
      <c r="AK1643" s="14"/>
    </row>
    <row r="1644" spans="2:37">
      <c r="B1644" s="39"/>
      <c r="C1644" s="14"/>
      <c r="D1644" s="14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/>
      <c r="U1644" s="14"/>
      <c r="V1644" s="14"/>
      <c r="W1644" s="14"/>
      <c r="X1644" s="14"/>
      <c r="Y1644" s="17"/>
      <c r="Z1644" s="14"/>
      <c r="AA1644" s="14"/>
      <c r="AB1644" s="14"/>
      <c r="AC1644" s="14"/>
      <c r="AD1644" s="14"/>
      <c r="AE1644" s="14"/>
      <c r="AF1644" s="14"/>
      <c r="AG1644" s="14"/>
      <c r="AH1644" s="14"/>
      <c r="AI1644" s="14"/>
      <c r="AJ1644" s="14"/>
      <c r="AK1644" s="14"/>
    </row>
    <row r="1645" spans="2:37">
      <c r="B1645" s="39"/>
      <c r="C1645" s="14"/>
      <c r="D1645" s="14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7"/>
      <c r="Z1645" s="14"/>
      <c r="AA1645" s="14"/>
      <c r="AB1645" s="14"/>
      <c r="AC1645" s="14"/>
      <c r="AD1645" s="14"/>
      <c r="AE1645" s="14"/>
      <c r="AF1645" s="14"/>
      <c r="AG1645" s="14"/>
      <c r="AH1645" s="14"/>
      <c r="AI1645" s="14"/>
      <c r="AJ1645" s="14"/>
      <c r="AK1645" s="14"/>
    </row>
    <row r="1646" spans="2:37">
      <c r="B1646" s="39"/>
      <c r="C1646" s="14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4"/>
      <c r="R1646" s="14"/>
      <c r="S1646" s="14"/>
      <c r="T1646" s="14"/>
      <c r="U1646" s="14"/>
      <c r="V1646" s="14"/>
      <c r="W1646" s="14"/>
      <c r="X1646" s="14"/>
      <c r="Y1646" s="17"/>
      <c r="Z1646" s="14"/>
      <c r="AA1646" s="14"/>
      <c r="AB1646" s="14"/>
      <c r="AC1646" s="14"/>
      <c r="AD1646" s="14"/>
      <c r="AE1646" s="14"/>
      <c r="AF1646" s="14"/>
      <c r="AG1646" s="14"/>
      <c r="AH1646" s="14"/>
      <c r="AI1646" s="14"/>
      <c r="AJ1646" s="14"/>
      <c r="AK1646" s="14"/>
    </row>
    <row r="1647" spans="2:37">
      <c r="B1647" s="39"/>
      <c r="C1647" s="14"/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/>
      <c r="O1647" s="14"/>
      <c r="P1647" s="14"/>
      <c r="Q1647" s="14"/>
      <c r="R1647" s="14"/>
      <c r="S1647" s="14"/>
      <c r="T1647" s="14"/>
      <c r="U1647" s="14"/>
      <c r="V1647" s="14"/>
      <c r="W1647" s="14"/>
      <c r="X1647" s="14"/>
      <c r="Y1647" s="17"/>
      <c r="Z1647" s="14"/>
      <c r="AA1647" s="14"/>
      <c r="AB1647" s="14"/>
      <c r="AC1647" s="14"/>
      <c r="AD1647" s="14"/>
      <c r="AE1647" s="14"/>
      <c r="AF1647" s="14"/>
      <c r="AG1647" s="14"/>
      <c r="AH1647" s="14"/>
      <c r="AI1647" s="14"/>
      <c r="AJ1647" s="14"/>
      <c r="AK1647" s="14"/>
    </row>
    <row r="1648" spans="2:37">
      <c r="B1648" s="39"/>
      <c r="C1648" s="14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7"/>
      <c r="Z1648" s="14"/>
      <c r="AA1648" s="14"/>
      <c r="AB1648" s="14"/>
      <c r="AC1648" s="14"/>
      <c r="AD1648" s="14"/>
      <c r="AE1648" s="14"/>
      <c r="AF1648" s="14"/>
      <c r="AG1648" s="14"/>
      <c r="AH1648" s="14"/>
      <c r="AI1648" s="14"/>
      <c r="AJ1648" s="14"/>
      <c r="AK1648" s="14"/>
    </row>
    <row r="1649" spans="2:37">
      <c r="B1649" s="39"/>
      <c r="C1649" s="14"/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14"/>
      <c r="R1649" s="14"/>
      <c r="S1649" s="14"/>
      <c r="T1649" s="14"/>
      <c r="U1649" s="14"/>
      <c r="V1649" s="14"/>
      <c r="W1649" s="14"/>
      <c r="X1649" s="14"/>
      <c r="Y1649" s="17"/>
      <c r="Z1649" s="14"/>
      <c r="AA1649" s="14"/>
      <c r="AB1649" s="14"/>
      <c r="AC1649" s="14"/>
      <c r="AD1649" s="14"/>
      <c r="AE1649" s="14"/>
      <c r="AF1649" s="14"/>
      <c r="AG1649" s="14"/>
      <c r="AH1649" s="14"/>
      <c r="AI1649" s="14"/>
      <c r="AJ1649" s="14"/>
      <c r="AK1649" s="14"/>
    </row>
    <row r="1650" spans="2:37">
      <c r="B1650" s="39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7"/>
      <c r="Z1650" s="14"/>
      <c r="AA1650" s="14"/>
      <c r="AB1650" s="14"/>
      <c r="AC1650" s="14"/>
      <c r="AD1650" s="14"/>
      <c r="AE1650" s="14"/>
      <c r="AF1650" s="14"/>
      <c r="AG1650" s="14"/>
      <c r="AH1650" s="14"/>
      <c r="AI1650" s="14"/>
      <c r="AJ1650" s="14"/>
      <c r="AK1650" s="14"/>
    </row>
    <row r="1651" spans="2:37">
      <c r="B1651" s="39"/>
      <c r="C1651" s="14"/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7"/>
      <c r="Z1651" s="14"/>
      <c r="AA1651" s="14"/>
      <c r="AB1651" s="14"/>
      <c r="AC1651" s="14"/>
      <c r="AD1651" s="14"/>
      <c r="AE1651" s="14"/>
      <c r="AF1651" s="14"/>
      <c r="AG1651" s="14"/>
      <c r="AH1651" s="14"/>
      <c r="AI1651" s="14"/>
      <c r="AJ1651" s="14"/>
      <c r="AK1651" s="14"/>
    </row>
    <row r="1652" spans="2:37">
      <c r="B1652" s="39"/>
      <c r="C1652" s="14"/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  <c r="Y1652" s="17"/>
      <c r="Z1652" s="14"/>
      <c r="AA1652" s="14"/>
      <c r="AB1652" s="14"/>
      <c r="AC1652" s="14"/>
      <c r="AD1652" s="14"/>
      <c r="AE1652" s="14"/>
      <c r="AF1652" s="14"/>
      <c r="AG1652" s="14"/>
      <c r="AH1652" s="14"/>
      <c r="AI1652" s="14"/>
      <c r="AJ1652" s="14"/>
      <c r="AK1652" s="14"/>
    </row>
    <row r="1653" spans="2:37">
      <c r="B1653" s="39"/>
      <c r="C1653" s="14"/>
      <c r="D1653" s="14"/>
      <c r="E1653" s="14"/>
      <c r="F1653" s="14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7"/>
      <c r="Z1653" s="14"/>
      <c r="AA1653" s="14"/>
      <c r="AB1653" s="14"/>
      <c r="AC1653" s="14"/>
      <c r="AD1653" s="14"/>
      <c r="AE1653" s="14"/>
      <c r="AF1653" s="14"/>
      <c r="AG1653" s="14"/>
      <c r="AH1653" s="14"/>
      <c r="AI1653" s="14"/>
      <c r="AJ1653" s="14"/>
      <c r="AK1653" s="14"/>
    </row>
    <row r="1654" spans="2:37">
      <c r="B1654" s="39"/>
      <c r="C1654" s="14"/>
      <c r="D1654" s="14"/>
      <c r="E1654" s="14"/>
      <c r="F1654" s="14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4"/>
      <c r="R1654" s="14"/>
      <c r="S1654" s="14"/>
      <c r="T1654" s="14"/>
      <c r="U1654" s="14"/>
      <c r="V1654" s="14"/>
      <c r="W1654" s="14"/>
      <c r="X1654" s="14"/>
      <c r="Y1654" s="17"/>
      <c r="Z1654" s="14"/>
      <c r="AA1654" s="14"/>
      <c r="AB1654" s="14"/>
      <c r="AC1654" s="14"/>
      <c r="AD1654" s="14"/>
      <c r="AE1654" s="14"/>
      <c r="AF1654" s="14"/>
      <c r="AG1654" s="14"/>
      <c r="AH1654" s="14"/>
      <c r="AI1654" s="14"/>
      <c r="AJ1654" s="14"/>
      <c r="AK1654" s="14"/>
    </row>
    <row r="1655" spans="2:37">
      <c r="B1655" s="39"/>
      <c r="C1655" s="14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  <c r="W1655" s="14"/>
      <c r="X1655" s="14"/>
      <c r="Y1655" s="17"/>
      <c r="Z1655" s="14"/>
      <c r="AA1655" s="14"/>
      <c r="AB1655" s="14"/>
      <c r="AC1655" s="14"/>
      <c r="AD1655" s="14"/>
      <c r="AE1655" s="14"/>
      <c r="AF1655" s="14"/>
      <c r="AG1655" s="14"/>
      <c r="AH1655" s="14"/>
      <c r="AI1655" s="14"/>
      <c r="AJ1655" s="14"/>
      <c r="AK1655" s="14"/>
    </row>
    <row r="1656" spans="2:37">
      <c r="B1656" s="39"/>
      <c r="C1656" s="14"/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7"/>
      <c r="Z1656" s="14"/>
      <c r="AA1656" s="14"/>
      <c r="AB1656" s="14"/>
      <c r="AC1656" s="14"/>
      <c r="AD1656" s="14"/>
      <c r="AE1656" s="14"/>
      <c r="AF1656" s="14"/>
      <c r="AG1656" s="14"/>
      <c r="AH1656" s="14"/>
      <c r="AI1656" s="14"/>
      <c r="AJ1656" s="14"/>
      <c r="AK1656" s="14"/>
    </row>
    <row r="1657" spans="2:37">
      <c r="B1657" s="39"/>
      <c r="C1657" s="14"/>
      <c r="D1657" s="14"/>
      <c r="E1657" s="14"/>
      <c r="F1657" s="14"/>
      <c r="G1657" s="14"/>
      <c r="H1657" s="14"/>
      <c r="I1657" s="14"/>
      <c r="J1657" s="14"/>
      <c r="K1657" s="14"/>
      <c r="L1657" s="14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  <c r="Y1657" s="17"/>
      <c r="Z1657" s="14"/>
      <c r="AA1657" s="14"/>
      <c r="AB1657" s="14"/>
      <c r="AC1657" s="14"/>
      <c r="AD1657" s="14"/>
      <c r="AE1657" s="14"/>
      <c r="AF1657" s="14"/>
      <c r="AG1657" s="14"/>
      <c r="AH1657" s="14"/>
      <c r="AI1657" s="14"/>
      <c r="AJ1657" s="14"/>
      <c r="AK1657" s="14"/>
    </row>
    <row r="1658" spans="2:37">
      <c r="B1658" s="39"/>
      <c r="C1658" s="14"/>
      <c r="D1658" s="14"/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7"/>
      <c r="Z1658" s="14"/>
      <c r="AA1658" s="14"/>
      <c r="AB1658" s="14"/>
      <c r="AC1658" s="14"/>
      <c r="AD1658" s="14"/>
      <c r="AE1658" s="14"/>
      <c r="AF1658" s="14"/>
      <c r="AG1658" s="14"/>
      <c r="AH1658" s="14"/>
      <c r="AI1658" s="14"/>
      <c r="AJ1658" s="14"/>
      <c r="AK1658" s="14"/>
    </row>
    <row r="1659" spans="2:37">
      <c r="B1659" s="39"/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7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</row>
    <row r="1660" spans="2:37">
      <c r="B1660" s="39"/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7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</row>
    <row r="1661" spans="2:37">
      <c r="B1661" s="39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7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</row>
    <row r="1662" spans="2:37">
      <c r="B1662" s="39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7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</row>
    <row r="1663" spans="2:37">
      <c r="B1663" s="39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/>
      <c r="U1663" s="14"/>
      <c r="V1663" s="14"/>
      <c r="W1663" s="14"/>
      <c r="X1663" s="14"/>
      <c r="Y1663" s="17"/>
      <c r="Z1663" s="14"/>
      <c r="AA1663" s="14"/>
      <c r="AB1663" s="14"/>
      <c r="AC1663" s="14"/>
      <c r="AD1663" s="14"/>
      <c r="AE1663" s="14"/>
      <c r="AF1663" s="14"/>
      <c r="AG1663" s="14"/>
      <c r="AH1663" s="14"/>
      <c r="AI1663" s="14"/>
      <c r="AJ1663" s="14"/>
      <c r="AK1663" s="14"/>
    </row>
    <row r="1664" spans="2:37">
      <c r="B1664" s="39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/>
      <c r="U1664" s="14"/>
      <c r="V1664" s="14"/>
      <c r="W1664" s="14"/>
      <c r="X1664" s="14"/>
      <c r="Y1664" s="17"/>
      <c r="Z1664" s="14"/>
      <c r="AA1664" s="14"/>
      <c r="AB1664" s="14"/>
      <c r="AC1664" s="14"/>
      <c r="AD1664" s="14"/>
      <c r="AE1664" s="14"/>
      <c r="AF1664" s="14"/>
      <c r="AG1664" s="14"/>
      <c r="AH1664" s="14"/>
      <c r="AI1664" s="14"/>
      <c r="AJ1664" s="14"/>
      <c r="AK1664" s="14"/>
    </row>
    <row r="1665" spans="2:37">
      <c r="B1665" s="39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7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</row>
    <row r="1666" spans="2:37">
      <c r="B1666" s="39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7"/>
      <c r="Z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4"/>
    </row>
    <row r="1667" spans="2:37">
      <c r="B1667" s="39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7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</row>
    <row r="1668" spans="2:37">
      <c r="B1668" s="39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7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</row>
    <row r="1669" spans="2:37">
      <c r="B1669" s="39"/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7"/>
      <c r="Z1669" s="14"/>
      <c r="AA1669" s="14"/>
      <c r="AB1669" s="14"/>
      <c r="AC1669" s="14"/>
      <c r="AD1669" s="14"/>
      <c r="AE1669" s="14"/>
      <c r="AF1669" s="14"/>
      <c r="AG1669" s="14"/>
      <c r="AH1669" s="14"/>
      <c r="AI1669" s="14"/>
      <c r="AJ1669" s="14"/>
      <c r="AK1669" s="14"/>
    </row>
    <row r="1670" spans="2:37">
      <c r="B1670" s="39"/>
      <c r="C1670" s="14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7"/>
      <c r="Z1670" s="14"/>
      <c r="AA1670" s="14"/>
      <c r="AB1670" s="14"/>
      <c r="AC1670" s="14"/>
      <c r="AD1670" s="14"/>
      <c r="AE1670" s="14"/>
      <c r="AF1670" s="14"/>
      <c r="AG1670" s="14"/>
      <c r="AH1670" s="14"/>
      <c r="AI1670" s="14"/>
      <c r="AJ1670" s="14"/>
      <c r="AK1670" s="14"/>
    </row>
    <row r="1671" spans="2:37">
      <c r="B1671" s="39"/>
      <c r="C1671" s="14"/>
      <c r="D1671" s="14"/>
      <c r="E1671" s="14"/>
      <c r="F1671" s="14"/>
      <c r="G1671" s="14"/>
      <c r="H1671" s="14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7"/>
      <c r="Z1671" s="14"/>
      <c r="AA1671" s="14"/>
      <c r="AB1671" s="14"/>
      <c r="AC1671" s="14"/>
      <c r="AD1671" s="14"/>
      <c r="AE1671" s="14"/>
      <c r="AF1671" s="14"/>
      <c r="AG1671" s="14"/>
      <c r="AH1671" s="14"/>
      <c r="AI1671" s="14"/>
      <c r="AJ1671" s="14"/>
      <c r="AK1671" s="14"/>
    </row>
    <row r="1672" spans="2:37">
      <c r="B1672" s="39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7"/>
      <c r="Z1672" s="14"/>
      <c r="AA1672" s="14"/>
      <c r="AB1672" s="14"/>
      <c r="AC1672" s="14"/>
      <c r="AD1672" s="14"/>
      <c r="AE1672" s="14"/>
      <c r="AF1672" s="14"/>
      <c r="AG1672" s="14"/>
      <c r="AH1672" s="14"/>
      <c r="AI1672" s="14"/>
      <c r="AJ1672" s="14"/>
      <c r="AK1672" s="14"/>
    </row>
    <row r="1673" spans="2:37">
      <c r="B1673" s="39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7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</row>
    <row r="1674" spans="2:37">
      <c r="B1674" s="39"/>
      <c r="C1674" s="14"/>
      <c r="D1674" s="14"/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/>
      <c r="U1674" s="14"/>
      <c r="V1674" s="14"/>
      <c r="W1674" s="14"/>
      <c r="X1674" s="14"/>
      <c r="Y1674" s="17"/>
      <c r="Z1674" s="14"/>
      <c r="AA1674" s="14"/>
      <c r="AB1674" s="14"/>
      <c r="AC1674" s="14"/>
      <c r="AD1674" s="14"/>
      <c r="AE1674" s="14"/>
      <c r="AF1674" s="14"/>
      <c r="AG1674" s="14"/>
      <c r="AH1674" s="14"/>
      <c r="AI1674" s="14"/>
      <c r="AJ1674" s="14"/>
      <c r="AK1674" s="14"/>
    </row>
    <row r="1675" spans="2:37">
      <c r="B1675" s="39"/>
      <c r="C1675" s="14"/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7"/>
      <c r="Z1675" s="14"/>
      <c r="AA1675" s="14"/>
      <c r="AB1675" s="14"/>
      <c r="AC1675" s="14"/>
      <c r="AD1675" s="14"/>
      <c r="AE1675" s="14"/>
      <c r="AF1675" s="14"/>
      <c r="AG1675" s="14"/>
      <c r="AH1675" s="14"/>
      <c r="AI1675" s="14"/>
      <c r="AJ1675" s="14"/>
      <c r="AK1675" s="14"/>
    </row>
    <row r="1676" spans="2:37">
      <c r="B1676" s="39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7"/>
      <c r="Z1676" s="14"/>
      <c r="AA1676" s="14"/>
      <c r="AB1676" s="14"/>
      <c r="AC1676" s="14"/>
      <c r="AD1676" s="14"/>
      <c r="AE1676" s="14"/>
      <c r="AF1676" s="14"/>
      <c r="AG1676" s="14"/>
      <c r="AH1676" s="14"/>
      <c r="AI1676" s="14"/>
      <c r="AJ1676" s="14"/>
      <c r="AK1676" s="14"/>
    </row>
    <row r="1677" spans="2:37">
      <c r="B1677" s="39"/>
      <c r="C1677" s="14"/>
      <c r="D1677" s="14"/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7"/>
      <c r="Z1677" s="14"/>
      <c r="AA1677" s="14"/>
      <c r="AB1677" s="14"/>
      <c r="AC1677" s="14"/>
      <c r="AD1677" s="14"/>
      <c r="AE1677" s="14"/>
      <c r="AF1677" s="14"/>
      <c r="AG1677" s="14"/>
      <c r="AH1677" s="14"/>
      <c r="AI1677" s="14"/>
      <c r="AJ1677" s="14"/>
      <c r="AK1677" s="14"/>
    </row>
    <row r="1678" spans="2:37">
      <c r="B1678" s="39"/>
      <c r="C1678" s="14"/>
      <c r="D1678" s="14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7"/>
      <c r="Z1678" s="14"/>
      <c r="AA1678" s="14"/>
      <c r="AB1678" s="14"/>
      <c r="AC1678" s="14"/>
      <c r="AD1678" s="14"/>
      <c r="AE1678" s="14"/>
      <c r="AF1678" s="14"/>
      <c r="AG1678" s="14"/>
      <c r="AH1678" s="14"/>
      <c r="AI1678" s="14"/>
      <c r="AJ1678" s="14"/>
      <c r="AK1678" s="14"/>
    </row>
    <row r="1679" spans="2:37">
      <c r="B1679" s="39"/>
      <c r="C1679" s="14"/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/>
      <c r="U1679" s="14"/>
      <c r="V1679" s="14"/>
      <c r="W1679" s="14"/>
      <c r="X1679" s="14"/>
      <c r="Y1679" s="17"/>
      <c r="Z1679" s="14"/>
      <c r="AA1679" s="14"/>
      <c r="AB1679" s="14"/>
      <c r="AC1679" s="14"/>
      <c r="AD1679" s="14"/>
      <c r="AE1679" s="14"/>
      <c r="AF1679" s="14"/>
      <c r="AG1679" s="14"/>
      <c r="AH1679" s="14"/>
      <c r="AI1679" s="14"/>
      <c r="AJ1679" s="14"/>
      <c r="AK1679" s="14"/>
    </row>
    <row r="1680" spans="2:37">
      <c r="B1680" s="39"/>
      <c r="C1680" s="14"/>
      <c r="D1680" s="14"/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7"/>
      <c r="Z1680" s="14"/>
      <c r="AA1680" s="14"/>
      <c r="AB1680" s="14"/>
      <c r="AC1680" s="14"/>
      <c r="AD1680" s="14"/>
      <c r="AE1680" s="14"/>
      <c r="AF1680" s="14"/>
      <c r="AG1680" s="14"/>
      <c r="AH1680" s="14"/>
      <c r="AI1680" s="14"/>
      <c r="AJ1680" s="14"/>
      <c r="AK1680" s="14"/>
    </row>
    <row r="1681" spans="2:37">
      <c r="B1681" s="39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7"/>
      <c r="Z1681" s="14"/>
      <c r="AA1681" s="14"/>
      <c r="AB1681" s="14"/>
      <c r="AC1681" s="14"/>
      <c r="AD1681" s="14"/>
      <c r="AE1681" s="14"/>
      <c r="AF1681" s="14"/>
      <c r="AG1681" s="14"/>
      <c r="AH1681" s="14"/>
      <c r="AI1681" s="14"/>
      <c r="AJ1681" s="14"/>
      <c r="AK1681" s="14"/>
    </row>
    <row r="1682" spans="2:37">
      <c r="B1682" s="39"/>
      <c r="C1682" s="14"/>
      <c r="D1682" s="14"/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7"/>
      <c r="Z1682" s="14"/>
      <c r="AA1682" s="14"/>
      <c r="AB1682" s="14"/>
      <c r="AC1682" s="14"/>
      <c r="AD1682" s="14"/>
      <c r="AE1682" s="14"/>
      <c r="AF1682" s="14"/>
      <c r="AG1682" s="14"/>
      <c r="AH1682" s="14"/>
      <c r="AI1682" s="14"/>
      <c r="AJ1682" s="14"/>
      <c r="AK1682" s="14"/>
    </row>
    <row r="1683" spans="2:37">
      <c r="B1683" s="39"/>
      <c r="C1683" s="14"/>
      <c r="D1683" s="14"/>
      <c r="E1683" s="14"/>
      <c r="F1683" s="14"/>
      <c r="G1683" s="14"/>
      <c r="H1683" s="14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7"/>
      <c r="Z1683" s="14"/>
      <c r="AA1683" s="14"/>
      <c r="AB1683" s="14"/>
      <c r="AC1683" s="14"/>
      <c r="AD1683" s="14"/>
      <c r="AE1683" s="14"/>
      <c r="AF1683" s="14"/>
      <c r="AG1683" s="14"/>
      <c r="AH1683" s="14"/>
      <c r="AI1683" s="14"/>
      <c r="AJ1683" s="14"/>
      <c r="AK1683" s="14"/>
    </row>
    <row r="1684" spans="2:37">
      <c r="B1684" s="39"/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7"/>
      <c r="Z1684" s="14"/>
      <c r="AA1684" s="14"/>
      <c r="AB1684" s="14"/>
      <c r="AC1684" s="14"/>
      <c r="AD1684" s="14"/>
      <c r="AE1684" s="14"/>
      <c r="AF1684" s="14"/>
      <c r="AG1684" s="14"/>
      <c r="AH1684" s="14"/>
      <c r="AI1684" s="14"/>
      <c r="AJ1684" s="14"/>
      <c r="AK1684" s="14"/>
    </row>
    <row r="1685" spans="2:37">
      <c r="B1685" s="39"/>
      <c r="C1685" s="14"/>
      <c r="D1685" s="14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7"/>
      <c r="Z1685" s="14"/>
      <c r="AA1685" s="14"/>
      <c r="AB1685" s="14"/>
      <c r="AC1685" s="14"/>
      <c r="AD1685" s="14"/>
      <c r="AE1685" s="14"/>
      <c r="AF1685" s="14"/>
      <c r="AG1685" s="14"/>
      <c r="AH1685" s="14"/>
      <c r="AI1685" s="14"/>
      <c r="AJ1685" s="14"/>
      <c r="AK1685" s="14"/>
    </row>
    <row r="1686" spans="2:37">
      <c r="B1686" s="39"/>
      <c r="C1686" s="14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7"/>
      <c r="Z1686" s="14"/>
      <c r="AA1686" s="14"/>
      <c r="AB1686" s="14"/>
      <c r="AC1686" s="14"/>
      <c r="AD1686" s="14"/>
      <c r="AE1686" s="14"/>
      <c r="AF1686" s="14"/>
      <c r="AG1686" s="14"/>
      <c r="AH1686" s="14"/>
      <c r="AI1686" s="14"/>
      <c r="AJ1686" s="14"/>
      <c r="AK1686" s="14"/>
    </row>
    <row r="1687" spans="2:37">
      <c r="B1687" s="39"/>
      <c r="C1687" s="14"/>
      <c r="D1687" s="14"/>
      <c r="E1687" s="14"/>
      <c r="F1687" s="14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7"/>
      <c r="Z1687" s="14"/>
      <c r="AA1687" s="14"/>
      <c r="AB1687" s="14"/>
      <c r="AC1687" s="14"/>
      <c r="AD1687" s="14"/>
      <c r="AE1687" s="14"/>
      <c r="AF1687" s="14"/>
      <c r="AG1687" s="14"/>
      <c r="AH1687" s="14"/>
      <c r="AI1687" s="14"/>
      <c r="AJ1687" s="14"/>
      <c r="AK1687" s="14"/>
    </row>
    <row r="1688" spans="2:37">
      <c r="B1688" s="39"/>
      <c r="C1688" s="14"/>
      <c r="D1688" s="14"/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7"/>
      <c r="Z1688" s="14"/>
      <c r="AA1688" s="14"/>
      <c r="AB1688" s="14"/>
      <c r="AC1688" s="14"/>
      <c r="AD1688" s="14"/>
      <c r="AE1688" s="14"/>
      <c r="AF1688" s="14"/>
      <c r="AG1688" s="14"/>
      <c r="AH1688" s="14"/>
      <c r="AI1688" s="14"/>
      <c r="AJ1688" s="14"/>
      <c r="AK1688" s="14"/>
    </row>
    <row r="1689" spans="2:37">
      <c r="B1689" s="39"/>
      <c r="C1689" s="14"/>
      <c r="D1689" s="14"/>
      <c r="E1689" s="14"/>
      <c r="F1689" s="14"/>
      <c r="G1689" s="14"/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7"/>
      <c r="Z1689" s="14"/>
      <c r="AA1689" s="14"/>
      <c r="AB1689" s="14"/>
      <c r="AC1689" s="14"/>
      <c r="AD1689" s="14"/>
      <c r="AE1689" s="14"/>
      <c r="AF1689" s="14"/>
      <c r="AG1689" s="14"/>
      <c r="AH1689" s="14"/>
      <c r="AI1689" s="14"/>
      <c r="AJ1689" s="14"/>
      <c r="AK1689" s="14"/>
    </row>
    <row r="1690" spans="2:37">
      <c r="B1690" s="39"/>
      <c r="C1690" s="14"/>
      <c r="D1690" s="14"/>
      <c r="E1690" s="14"/>
      <c r="F1690" s="14"/>
      <c r="G1690" s="14"/>
      <c r="H1690" s="14"/>
      <c r="I1690" s="14"/>
      <c r="J1690" s="14"/>
      <c r="K1690" s="14"/>
      <c r="L1690" s="14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7"/>
      <c r="Z1690" s="14"/>
      <c r="AA1690" s="14"/>
      <c r="AB1690" s="14"/>
      <c r="AC1690" s="14"/>
      <c r="AD1690" s="14"/>
      <c r="AE1690" s="14"/>
      <c r="AF1690" s="14"/>
      <c r="AG1690" s="14"/>
      <c r="AH1690" s="14"/>
      <c r="AI1690" s="14"/>
      <c r="AJ1690" s="14"/>
      <c r="AK1690" s="14"/>
    </row>
    <row r="1691" spans="2:37">
      <c r="B1691" s="39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7"/>
      <c r="Z1691" s="14"/>
      <c r="AA1691" s="14"/>
      <c r="AB1691" s="14"/>
      <c r="AC1691" s="14"/>
      <c r="AD1691" s="14"/>
      <c r="AE1691" s="14"/>
      <c r="AF1691" s="14"/>
      <c r="AG1691" s="14"/>
      <c r="AH1691" s="14"/>
      <c r="AI1691" s="14"/>
      <c r="AJ1691" s="14"/>
      <c r="AK1691" s="14"/>
    </row>
    <row r="1692" spans="2:37">
      <c r="B1692" s="39"/>
      <c r="C1692" s="14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7"/>
      <c r="Z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</row>
    <row r="1693" spans="2:37">
      <c r="B1693" s="39"/>
      <c r="C1693" s="14"/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/>
      <c r="U1693" s="14"/>
      <c r="V1693" s="14"/>
      <c r="W1693" s="14"/>
      <c r="X1693" s="14"/>
      <c r="Y1693" s="17"/>
      <c r="Z1693" s="14"/>
      <c r="AA1693" s="14"/>
      <c r="AB1693" s="14"/>
      <c r="AC1693" s="14"/>
      <c r="AD1693" s="14"/>
      <c r="AE1693" s="14"/>
      <c r="AF1693" s="14"/>
      <c r="AG1693" s="14"/>
      <c r="AH1693" s="14"/>
      <c r="AI1693" s="14"/>
      <c r="AJ1693" s="14"/>
      <c r="AK1693" s="14"/>
    </row>
    <row r="1694" spans="2:37">
      <c r="B1694" s="39"/>
      <c r="C1694" s="14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7"/>
      <c r="Z1694" s="14"/>
      <c r="AA1694" s="14"/>
      <c r="AB1694" s="14"/>
      <c r="AC1694" s="14"/>
      <c r="AD1694" s="14"/>
      <c r="AE1694" s="14"/>
      <c r="AF1694" s="14"/>
      <c r="AG1694" s="14"/>
      <c r="AH1694" s="14"/>
      <c r="AI1694" s="14"/>
      <c r="AJ1694" s="14"/>
      <c r="AK1694" s="14"/>
    </row>
    <row r="1695" spans="2:37">
      <c r="B1695" s="39"/>
      <c r="C1695" s="14"/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/>
      <c r="U1695" s="14"/>
      <c r="V1695" s="14"/>
      <c r="W1695" s="14"/>
      <c r="X1695" s="14"/>
      <c r="Y1695" s="17"/>
      <c r="Z1695" s="14"/>
      <c r="AA1695" s="14"/>
      <c r="AB1695" s="14"/>
      <c r="AC1695" s="14"/>
      <c r="AD1695" s="14"/>
      <c r="AE1695" s="14"/>
      <c r="AF1695" s="14"/>
      <c r="AG1695" s="14"/>
      <c r="AH1695" s="14"/>
      <c r="AI1695" s="14"/>
      <c r="AJ1695" s="14"/>
      <c r="AK1695" s="14"/>
    </row>
    <row r="1696" spans="2:37">
      <c r="B1696" s="39"/>
      <c r="C1696" s="14"/>
      <c r="D1696" s="14"/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7"/>
      <c r="Z1696" s="14"/>
      <c r="AA1696" s="14"/>
      <c r="AB1696" s="14"/>
      <c r="AC1696" s="14"/>
      <c r="AD1696" s="14"/>
      <c r="AE1696" s="14"/>
      <c r="AF1696" s="14"/>
      <c r="AG1696" s="14"/>
      <c r="AH1696" s="14"/>
      <c r="AI1696" s="14"/>
      <c r="AJ1696" s="14"/>
      <c r="AK1696" s="14"/>
    </row>
    <row r="1697" spans="2:37">
      <c r="B1697" s="39"/>
      <c r="C1697" s="14"/>
      <c r="D1697" s="14"/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7"/>
      <c r="Z1697" s="14"/>
      <c r="AA1697" s="14"/>
      <c r="AB1697" s="14"/>
      <c r="AC1697" s="14"/>
      <c r="AD1697" s="14"/>
      <c r="AE1697" s="14"/>
      <c r="AF1697" s="14"/>
      <c r="AG1697" s="14"/>
      <c r="AH1697" s="14"/>
      <c r="AI1697" s="14"/>
      <c r="AJ1697" s="14"/>
      <c r="AK1697" s="14"/>
    </row>
    <row r="1698" spans="2:37">
      <c r="B1698" s="39"/>
      <c r="C1698" s="14"/>
      <c r="D1698" s="14"/>
      <c r="E1698" s="14"/>
      <c r="F1698" s="14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7"/>
      <c r="Z1698" s="14"/>
      <c r="AA1698" s="14"/>
      <c r="AB1698" s="14"/>
      <c r="AC1698" s="14"/>
      <c r="AD1698" s="14"/>
      <c r="AE1698" s="14"/>
      <c r="AF1698" s="14"/>
      <c r="AG1698" s="14"/>
      <c r="AH1698" s="14"/>
      <c r="AI1698" s="14"/>
      <c r="AJ1698" s="14"/>
      <c r="AK1698" s="14"/>
    </row>
    <row r="1699" spans="2:37">
      <c r="B1699" s="39"/>
      <c r="C1699" s="14"/>
      <c r="D1699" s="14"/>
      <c r="E1699" s="14"/>
      <c r="F1699" s="14"/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7"/>
      <c r="Z1699" s="14"/>
      <c r="AA1699" s="14"/>
      <c r="AB1699" s="14"/>
      <c r="AC1699" s="14"/>
      <c r="AD1699" s="14"/>
      <c r="AE1699" s="14"/>
      <c r="AF1699" s="14"/>
      <c r="AG1699" s="14"/>
      <c r="AH1699" s="14"/>
      <c r="AI1699" s="14"/>
      <c r="AJ1699" s="14"/>
      <c r="AK1699" s="14"/>
    </row>
    <row r="1700" spans="2:37">
      <c r="B1700" s="39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7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</row>
    <row r="1701" spans="2:37">
      <c r="B1701" s="39"/>
      <c r="C1701" s="14"/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7"/>
      <c r="Z1701" s="14"/>
      <c r="AA1701" s="14"/>
      <c r="AB1701" s="14"/>
      <c r="AC1701" s="14"/>
      <c r="AD1701" s="14"/>
      <c r="AE1701" s="14"/>
      <c r="AF1701" s="14"/>
      <c r="AG1701" s="14"/>
      <c r="AH1701" s="14"/>
      <c r="AI1701" s="14"/>
      <c r="AJ1701" s="14"/>
      <c r="AK1701" s="14"/>
    </row>
    <row r="1702" spans="2:37">
      <c r="B1702" s="39"/>
      <c r="C1702" s="14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7"/>
      <c r="Z1702" s="14"/>
      <c r="AA1702" s="14"/>
      <c r="AB1702" s="14"/>
      <c r="AC1702" s="14"/>
      <c r="AD1702" s="14"/>
      <c r="AE1702" s="14"/>
      <c r="AF1702" s="14"/>
      <c r="AG1702" s="14"/>
      <c r="AH1702" s="14"/>
      <c r="AI1702" s="14"/>
      <c r="AJ1702" s="14"/>
      <c r="AK1702" s="14"/>
    </row>
    <row r="1703" spans="2:37">
      <c r="B1703" s="39"/>
      <c r="C1703" s="14"/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7"/>
      <c r="Z1703" s="14"/>
      <c r="AA1703" s="14"/>
      <c r="AB1703" s="14"/>
      <c r="AC1703" s="14"/>
      <c r="AD1703" s="14"/>
      <c r="AE1703" s="14"/>
      <c r="AF1703" s="14"/>
      <c r="AG1703" s="14"/>
      <c r="AH1703" s="14"/>
      <c r="AI1703" s="14"/>
      <c r="AJ1703" s="14"/>
      <c r="AK1703" s="14"/>
    </row>
    <row r="1704" spans="2:37">
      <c r="B1704" s="39"/>
      <c r="C1704" s="14"/>
      <c r="D1704" s="14"/>
      <c r="E1704" s="14"/>
      <c r="F1704" s="14"/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7"/>
      <c r="Z1704" s="14"/>
      <c r="AA1704" s="14"/>
      <c r="AB1704" s="14"/>
      <c r="AC1704" s="14"/>
      <c r="AD1704" s="14"/>
      <c r="AE1704" s="14"/>
      <c r="AF1704" s="14"/>
      <c r="AG1704" s="14"/>
      <c r="AH1704" s="14"/>
      <c r="AI1704" s="14"/>
      <c r="AJ1704" s="14"/>
      <c r="AK1704" s="14"/>
    </row>
    <row r="1705" spans="2:37">
      <c r="B1705" s="39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7"/>
      <c r="Z1705" s="14"/>
      <c r="AA1705" s="14"/>
      <c r="AB1705" s="14"/>
      <c r="AC1705" s="14"/>
      <c r="AD1705" s="14"/>
      <c r="AE1705" s="14"/>
      <c r="AF1705" s="14"/>
      <c r="AG1705" s="14"/>
      <c r="AH1705" s="14"/>
      <c r="AI1705" s="14"/>
      <c r="AJ1705" s="14"/>
      <c r="AK1705" s="14"/>
    </row>
    <row r="1706" spans="2:37">
      <c r="B1706" s="39"/>
      <c r="C1706" s="14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7"/>
      <c r="Z1706" s="14"/>
      <c r="AA1706" s="14"/>
      <c r="AB1706" s="14"/>
      <c r="AC1706" s="14"/>
      <c r="AD1706" s="14"/>
      <c r="AE1706" s="14"/>
      <c r="AF1706" s="14"/>
      <c r="AG1706" s="14"/>
      <c r="AH1706" s="14"/>
      <c r="AI1706" s="14"/>
      <c r="AJ1706" s="14"/>
      <c r="AK1706" s="14"/>
    </row>
    <row r="1707" spans="2:37">
      <c r="B1707" s="39"/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7"/>
      <c r="Z1707" s="14"/>
      <c r="AA1707" s="14"/>
      <c r="AB1707" s="14"/>
      <c r="AC1707" s="14"/>
      <c r="AD1707" s="14"/>
      <c r="AE1707" s="14"/>
      <c r="AF1707" s="14"/>
      <c r="AG1707" s="14"/>
      <c r="AH1707" s="14"/>
      <c r="AI1707" s="14"/>
      <c r="AJ1707" s="14"/>
      <c r="AK1707" s="14"/>
    </row>
    <row r="1708" spans="2:37">
      <c r="B1708" s="39"/>
      <c r="C1708" s="14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7"/>
      <c r="Z1708" s="14"/>
      <c r="AA1708" s="14"/>
      <c r="AB1708" s="14"/>
      <c r="AC1708" s="14"/>
      <c r="AD1708" s="14"/>
      <c r="AE1708" s="14"/>
      <c r="AF1708" s="14"/>
      <c r="AG1708" s="14"/>
      <c r="AH1708" s="14"/>
      <c r="AI1708" s="14"/>
      <c r="AJ1708" s="14"/>
      <c r="AK1708" s="14"/>
    </row>
    <row r="1709" spans="2:37">
      <c r="B1709" s="39"/>
      <c r="C1709" s="14"/>
      <c r="D1709" s="14"/>
      <c r="E1709" s="14"/>
      <c r="F1709" s="14"/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7"/>
      <c r="Z1709" s="14"/>
      <c r="AA1709" s="14"/>
      <c r="AB1709" s="14"/>
      <c r="AC1709" s="14"/>
      <c r="AD1709" s="14"/>
      <c r="AE1709" s="14"/>
      <c r="AF1709" s="14"/>
      <c r="AG1709" s="14"/>
      <c r="AH1709" s="14"/>
      <c r="AI1709" s="14"/>
      <c r="AJ1709" s="14"/>
      <c r="AK1709" s="14"/>
    </row>
    <row r="1710" spans="2:37">
      <c r="B1710" s="39"/>
      <c r="C1710" s="14"/>
      <c r="D1710" s="14"/>
      <c r="E1710" s="14"/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4"/>
      <c r="X1710" s="14"/>
      <c r="Y1710" s="17"/>
      <c r="Z1710" s="14"/>
      <c r="AA1710" s="14"/>
      <c r="AB1710" s="14"/>
      <c r="AC1710" s="14"/>
      <c r="AD1710" s="14"/>
      <c r="AE1710" s="14"/>
      <c r="AF1710" s="14"/>
      <c r="AG1710" s="14"/>
      <c r="AH1710" s="14"/>
      <c r="AI1710" s="14"/>
      <c r="AJ1710" s="14"/>
      <c r="AK1710" s="14"/>
    </row>
    <row r="1711" spans="2:37">
      <c r="B1711" s="39"/>
      <c r="C1711" s="14"/>
      <c r="D1711" s="14"/>
      <c r="E1711" s="14"/>
      <c r="F1711" s="14"/>
      <c r="G1711" s="14"/>
      <c r="H1711" s="14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7"/>
      <c r="Z1711" s="14"/>
      <c r="AA1711" s="14"/>
      <c r="AB1711" s="14"/>
      <c r="AC1711" s="14"/>
      <c r="AD1711" s="14"/>
      <c r="AE1711" s="14"/>
      <c r="AF1711" s="14"/>
      <c r="AG1711" s="14"/>
      <c r="AH1711" s="14"/>
      <c r="AI1711" s="14"/>
      <c r="AJ1711" s="14"/>
      <c r="AK1711" s="14"/>
    </row>
    <row r="1712" spans="2:37">
      <c r="B1712" s="39"/>
      <c r="C1712" s="14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7"/>
      <c r="Z1712" s="14"/>
      <c r="AA1712" s="14"/>
      <c r="AB1712" s="14"/>
      <c r="AC1712" s="14"/>
      <c r="AD1712" s="14"/>
      <c r="AE1712" s="14"/>
      <c r="AF1712" s="14"/>
      <c r="AG1712" s="14"/>
      <c r="AH1712" s="14"/>
      <c r="AI1712" s="14"/>
      <c r="AJ1712" s="14"/>
      <c r="AK1712" s="14"/>
    </row>
    <row r="1713" spans="2:37">
      <c r="B1713" s="39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7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</row>
    <row r="1714" spans="2:37">
      <c r="B1714" s="39"/>
      <c r="C1714" s="14"/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7"/>
      <c r="Z1714" s="14"/>
      <c r="AA1714" s="14"/>
      <c r="AB1714" s="14"/>
      <c r="AC1714" s="14"/>
      <c r="AD1714" s="14"/>
      <c r="AE1714" s="14"/>
      <c r="AF1714" s="14"/>
      <c r="AG1714" s="14"/>
      <c r="AH1714" s="14"/>
      <c r="AI1714" s="14"/>
      <c r="AJ1714" s="14"/>
      <c r="AK1714" s="14"/>
    </row>
    <row r="1715" spans="2:37">
      <c r="B1715" s="39"/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7"/>
      <c r="Z1715" s="14"/>
      <c r="AA1715" s="14"/>
      <c r="AB1715" s="14"/>
      <c r="AC1715" s="14"/>
      <c r="AD1715" s="14"/>
      <c r="AE1715" s="14"/>
      <c r="AF1715" s="14"/>
      <c r="AG1715" s="14"/>
      <c r="AH1715" s="14"/>
      <c r="AI1715" s="14"/>
      <c r="AJ1715" s="14"/>
      <c r="AK1715" s="14"/>
    </row>
    <row r="1716" spans="2:37">
      <c r="B1716" s="39"/>
      <c r="C1716" s="14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7"/>
      <c r="Z1716" s="14"/>
      <c r="AA1716" s="14"/>
      <c r="AB1716" s="14"/>
      <c r="AC1716" s="14"/>
      <c r="AD1716" s="14"/>
      <c r="AE1716" s="14"/>
      <c r="AF1716" s="14"/>
      <c r="AG1716" s="14"/>
      <c r="AH1716" s="14"/>
      <c r="AI1716" s="14"/>
      <c r="AJ1716" s="14"/>
      <c r="AK1716" s="14"/>
    </row>
    <row r="1717" spans="2:37">
      <c r="B1717" s="39"/>
      <c r="C1717" s="14"/>
      <c r="D1717" s="14"/>
      <c r="E1717" s="14"/>
      <c r="F1717" s="14"/>
      <c r="G1717" s="14"/>
      <c r="H1717" s="14"/>
      <c r="I1717" s="14"/>
      <c r="J1717" s="14"/>
      <c r="K1717" s="14"/>
      <c r="L1717" s="14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7"/>
      <c r="Z1717" s="14"/>
      <c r="AA1717" s="14"/>
      <c r="AB1717" s="14"/>
      <c r="AC1717" s="14"/>
      <c r="AD1717" s="14"/>
      <c r="AE1717" s="14"/>
      <c r="AF1717" s="14"/>
      <c r="AG1717" s="14"/>
      <c r="AH1717" s="14"/>
      <c r="AI1717" s="14"/>
      <c r="AJ1717" s="14"/>
      <c r="AK1717" s="14"/>
    </row>
    <row r="1718" spans="2:37">
      <c r="B1718" s="39"/>
      <c r="C1718" s="14"/>
      <c r="D1718" s="14"/>
      <c r="E1718" s="14"/>
      <c r="F1718" s="14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7"/>
      <c r="Z1718" s="14"/>
      <c r="AA1718" s="14"/>
      <c r="AB1718" s="14"/>
      <c r="AC1718" s="14"/>
      <c r="AD1718" s="14"/>
      <c r="AE1718" s="14"/>
      <c r="AF1718" s="14"/>
      <c r="AG1718" s="14"/>
      <c r="AH1718" s="14"/>
      <c r="AI1718" s="14"/>
      <c r="AJ1718" s="14"/>
      <c r="AK1718" s="14"/>
    </row>
    <row r="1719" spans="2:37">
      <c r="B1719" s="39"/>
      <c r="C1719" s="14"/>
      <c r="D1719" s="14"/>
      <c r="E1719" s="14"/>
      <c r="F1719" s="14"/>
      <c r="G1719" s="14"/>
      <c r="H1719" s="14"/>
      <c r="I1719" s="14"/>
      <c r="J1719" s="14"/>
      <c r="K1719" s="14"/>
      <c r="L1719" s="14"/>
      <c r="M1719" s="14"/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7"/>
      <c r="Z1719" s="14"/>
      <c r="AA1719" s="14"/>
      <c r="AB1719" s="14"/>
      <c r="AC1719" s="14"/>
      <c r="AD1719" s="14"/>
      <c r="AE1719" s="14"/>
      <c r="AF1719" s="14"/>
      <c r="AG1719" s="14"/>
      <c r="AH1719" s="14"/>
      <c r="AI1719" s="14"/>
      <c r="AJ1719" s="14"/>
      <c r="AK1719" s="14"/>
    </row>
    <row r="1720" spans="2:37">
      <c r="B1720" s="39"/>
      <c r="C1720" s="14"/>
      <c r="D1720" s="14"/>
      <c r="E1720" s="14"/>
      <c r="F1720" s="14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4"/>
      <c r="R1720" s="14"/>
      <c r="S1720" s="14"/>
      <c r="T1720" s="14"/>
      <c r="U1720" s="14"/>
      <c r="V1720" s="14"/>
      <c r="W1720" s="14"/>
      <c r="X1720" s="14"/>
      <c r="Y1720" s="17"/>
      <c r="Z1720" s="14"/>
      <c r="AA1720" s="14"/>
      <c r="AB1720" s="14"/>
      <c r="AC1720" s="14"/>
      <c r="AD1720" s="14"/>
      <c r="AE1720" s="14"/>
      <c r="AF1720" s="14"/>
      <c r="AG1720" s="14"/>
      <c r="AH1720" s="14"/>
      <c r="AI1720" s="14"/>
      <c r="AJ1720" s="14"/>
      <c r="AK1720" s="14"/>
    </row>
    <row r="1721" spans="2:37">
      <c r="B1721" s="39"/>
      <c r="C1721" s="14"/>
      <c r="D1721" s="14"/>
      <c r="E1721" s="14"/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7"/>
      <c r="Z1721" s="14"/>
      <c r="AA1721" s="14"/>
      <c r="AB1721" s="14"/>
      <c r="AC1721" s="14"/>
      <c r="AD1721" s="14"/>
      <c r="AE1721" s="14"/>
      <c r="AF1721" s="14"/>
      <c r="AG1721" s="14"/>
      <c r="AH1721" s="14"/>
      <c r="AI1721" s="14"/>
      <c r="AJ1721" s="14"/>
      <c r="AK1721" s="14"/>
    </row>
    <row r="1722" spans="2:37">
      <c r="B1722" s="39"/>
      <c r="C1722" s="14"/>
      <c r="D1722" s="14"/>
      <c r="E1722" s="14"/>
      <c r="F1722" s="14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4"/>
      <c r="R1722" s="14"/>
      <c r="S1722" s="14"/>
      <c r="T1722" s="14"/>
      <c r="U1722" s="14"/>
      <c r="V1722" s="14"/>
      <c r="W1722" s="14"/>
      <c r="X1722" s="14"/>
      <c r="Y1722" s="17"/>
      <c r="Z1722" s="14"/>
      <c r="AA1722" s="14"/>
      <c r="AB1722" s="14"/>
      <c r="AC1722" s="14"/>
      <c r="AD1722" s="14"/>
      <c r="AE1722" s="14"/>
      <c r="AF1722" s="14"/>
      <c r="AG1722" s="14"/>
      <c r="AH1722" s="14"/>
      <c r="AI1722" s="14"/>
      <c r="AJ1722" s="14"/>
      <c r="AK1722" s="14"/>
    </row>
    <row r="1723" spans="2:37">
      <c r="B1723" s="39"/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/>
      <c r="O1723" s="14"/>
      <c r="P1723" s="14"/>
      <c r="Q1723" s="14"/>
      <c r="R1723" s="14"/>
      <c r="S1723" s="14"/>
      <c r="T1723" s="14"/>
      <c r="U1723" s="14"/>
      <c r="V1723" s="14"/>
      <c r="W1723" s="14"/>
      <c r="X1723" s="14"/>
      <c r="Y1723" s="17"/>
      <c r="Z1723" s="14"/>
      <c r="AA1723" s="14"/>
      <c r="AB1723" s="14"/>
      <c r="AC1723" s="14"/>
      <c r="AD1723" s="14"/>
      <c r="AE1723" s="14"/>
      <c r="AF1723" s="14"/>
      <c r="AG1723" s="14"/>
      <c r="AH1723" s="14"/>
      <c r="AI1723" s="14"/>
      <c r="AJ1723" s="14"/>
      <c r="AK1723" s="14"/>
    </row>
    <row r="1724" spans="2:37">
      <c r="B1724" s="39"/>
      <c r="C1724" s="14"/>
      <c r="D1724" s="14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4"/>
      <c r="R1724" s="14"/>
      <c r="S1724" s="14"/>
      <c r="T1724" s="14"/>
      <c r="U1724" s="14"/>
      <c r="V1724" s="14"/>
      <c r="W1724" s="14"/>
      <c r="X1724" s="14"/>
      <c r="Y1724" s="17"/>
      <c r="Z1724" s="14"/>
      <c r="AA1724" s="14"/>
      <c r="AB1724" s="14"/>
      <c r="AC1724" s="14"/>
      <c r="AD1724" s="14"/>
      <c r="AE1724" s="14"/>
      <c r="AF1724" s="14"/>
      <c r="AG1724" s="14"/>
      <c r="AH1724" s="14"/>
      <c r="AI1724" s="14"/>
      <c r="AJ1724" s="14"/>
      <c r="AK1724" s="14"/>
    </row>
    <row r="1725" spans="2:37">
      <c r="B1725" s="39"/>
      <c r="C1725" s="14"/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/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7"/>
      <c r="Z1725" s="14"/>
      <c r="AA1725" s="14"/>
      <c r="AB1725" s="14"/>
      <c r="AC1725" s="14"/>
      <c r="AD1725" s="14"/>
      <c r="AE1725" s="14"/>
      <c r="AF1725" s="14"/>
      <c r="AG1725" s="14"/>
      <c r="AH1725" s="14"/>
      <c r="AI1725" s="14"/>
      <c r="AJ1725" s="14"/>
      <c r="AK1725" s="14"/>
    </row>
    <row r="1726" spans="2:37">
      <c r="B1726" s="39"/>
      <c r="C1726" s="14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7"/>
      <c r="Z1726" s="14"/>
      <c r="AA1726" s="14"/>
      <c r="AB1726" s="14"/>
      <c r="AC1726" s="14"/>
      <c r="AD1726" s="14"/>
      <c r="AE1726" s="14"/>
      <c r="AF1726" s="14"/>
      <c r="AG1726" s="14"/>
      <c r="AH1726" s="14"/>
      <c r="AI1726" s="14"/>
      <c r="AJ1726" s="14"/>
      <c r="AK1726" s="14"/>
    </row>
    <row r="1727" spans="2:37">
      <c r="B1727" s="39"/>
      <c r="C1727" s="14"/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7"/>
      <c r="Z1727" s="14"/>
      <c r="AA1727" s="14"/>
      <c r="AB1727" s="14"/>
      <c r="AC1727" s="14"/>
      <c r="AD1727" s="14"/>
      <c r="AE1727" s="14"/>
      <c r="AF1727" s="14"/>
      <c r="AG1727" s="14"/>
      <c r="AH1727" s="14"/>
      <c r="AI1727" s="14"/>
      <c r="AJ1727" s="14"/>
      <c r="AK1727" s="14"/>
    </row>
    <row r="1728" spans="2:37">
      <c r="B1728" s="39"/>
      <c r="C1728" s="14"/>
      <c r="D1728" s="14"/>
      <c r="E1728" s="14"/>
      <c r="F1728" s="14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7"/>
      <c r="Z1728" s="14"/>
      <c r="AA1728" s="14"/>
      <c r="AB1728" s="14"/>
      <c r="AC1728" s="14"/>
      <c r="AD1728" s="14"/>
      <c r="AE1728" s="14"/>
      <c r="AF1728" s="14"/>
      <c r="AG1728" s="14"/>
      <c r="AH1728" s="14"/>
      <c r="AI1728" s="14"/>
      <c r="AJ1728" s="14"/>
      <c r="AK1728" s="14"/>
    </row>
    <row r="1729" spans="2:37">
      <c r="B1729" s="39"/>
      <c r="C1729" s="14"/>
      <c r="D1729" s="14"/>
      <c r="E1729" s="14"/>
      <c r="F1729" s="14"/>
      <c r="G1729" s="14"/>
      <c r="H1729" s="14"/>
      <c r="I1729" s="14"/>
      <c r="J1729" s="14"/>
      <c r="K1729" s="14"/>
      <c r="L1729" s="14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7"/>
      <c r="Z1729" s="14"/>
      <c r="AA1729" s="14"/>
      <c r="AB1729" s="14"/>
      <c r="AC1729" s="14"/>
      <c r="AD1729" s="14"/>
      <c r="AE1729" s="14"/>
      <c r="AF1729" s="14"/>
      <c r="AG1729" s="14"/>
      <c r="AH1729" s="14"/>
      <c r="AI1729" s="14"/>
      <c r="AJ1729" s="14"/>
      <c r="AK1729" s="14"/>
    </row>
    <row r="1730" spans="2:37">
      <c r="B1730" s="39"/>
      <c r="C1730" s="14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7"/>
      <c r="Z1730" s="14"/>
      <c r="AA1730" s="14"/>
      <c r="AB1730" s="14"/>
      <c r="AC1730" s="14"/>
      <c r="AD1730" s="14"/>
      <c r="AE1730" s="14"/>
      <c r="AF1730" s="14"/>
      <c r="AG1730" s="14"/>
      <c r="AH1730" s="14"/>
      <c r="AI1730" s="14"/>
      <c r="AJ1730" s="14"/>
      <c r="AK1730" s="14"/>
    </row>
    <row r="1731" spans="2:37">
      <c r="B1731" s="39"/>
      <c r="C1731" s="14"/>
      <c r="D1731" s="14"/>
      <c r="E1731" s="14"/>
      <c r="F1731" s="14"/>
      <c r="G1731" s="14"/>
      <c r="H1731" s="14"/>
      <c r="I1731" s="14"/>
      <c r="J1731" s="14"/>
      <c r="K1731" s="14"/>
      <c r="L1731" s="14"/>
      <c r="M1731" s="14"/>
      <c r="N1731" s="14"/>
      <c r="O1731" s="14"/>
      <c r="P1731" s="14"/>
      <c r="Q1731" s="14"/>
      <c r="R1731" s="14"/>
      <c r="S1731" s="14"/>
      <c r="T1731" s="14"/>
      <c r="U1731" s="14"/>
      <c r="V1731" s="14"/>
      <c r="W1731" s="14"/>
      <c r="X1731" s="14"/>
      <c r="Y1731" s="17"/>
      <c r="Z1731" s="14"/>
      <c r="AA1731" s="14"/>
      <c r="AB1731" s="14"/>
      <c r="AC1731" s="14"/>
      <c r="AD1731" s="14"/>
      <c r="AE1731" s="14"/>
      <c r="AF1731" s="14"/>
      <c r="AG1731" s="14"/>
      <c r="AH1731" s="14"/>
      <c r="AI1731" s="14"/>
      <c r="AJ1731" s="14"/>
      <c r="AK1731" s="14"/>
    </row>
    <row r="1732" spans="2:37">
      <c r="B1732" s="39"/>
      <c r="C1732" s="14"/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7"/>
      <c r="Z1732" s="14"/>
      <c r="AA1732" s="14"/>
      <c r="AB1732" s="14"/>
      <c r="AC1732" s="14"/>
      <c r="AD1732" s="14"/>
      <c r="AE1732" s="14"/>
      <c r="AF1732" s="14"/>
      <c r="AG1732" s="14"/>
      <c r="AH1732" s="14"/>
      <c r="AI1732" s="14"/>
      <c r="AJ1732" s="14"/>
      <c r="AK1732" s="14"/>
    </row>
    <row r="1733" spans="2:37">
      <c r="B1733" s="39"/>
      <c r="C1733" s="14"/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7"/>
      <c r="Z1733" s="14"/>
      <c r="AA1733" s="14"/>
      <c r="AB1733" s="14"/>
      <c r="AC1733" s="14"/>
      <c r="AD1733" s="14"/>
      <c r="AE1733" s="14"/>
      <c r="AF1733" s="14"/>
      <c r="AG1733" s="14"/>
      <c r="AH1733" s="14"/>
      <c r="AI1733" s="14"/>
      <c r="AJ1733" s="14"/>
      <c r="AK1733" s="14"/>
    </row>
    <row r="1734" spans="2:37">
      <c r="B1734" s="39"/>
      <c r="C1734" s="14"/>
      <c r="D1734" s="14"/>
      <c r="E1734" s="14"/>
      <c r="F1734" s="14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4"/>
      <c r="R1734" s="14"/>
      <c r="S1734" s="14"/>
      <c r="T1734" s="14"/>
      <c r="U1734" s="14"/>
      <c r="V1734" s="14"/>
      <c r="W1734" s="14"/>
      <c r="X1734" s="14"/>
      <c r="Y1734" s="17"/>
      <c r="Z1734" s="14"/>
      <c r="AA1734" s="14"/>
      <c r="AB1734" s="14"/>
      <c r="AC1734" s="14"/>
      <c r="AD1734" s="14"/>
      <c r="AE1734" s="14"/>
      <c r="AF1734" s="14"/>
      <c r="AG1734" s="14"/>
      <c r="AH1734" s="14"/>
      <c r="AI1734" s="14"/>
      <c r="AJ1734" s="14"/>
      <c r="AK1734" s="14"/>
    </row>
    <row r="1735" spans="2:37">
      <c r="B1735" s="39"/>
      <c r="C1735" s="14"/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/>
      <c r="O1735" s="14"/>
      <c r="P1735" s="14"/>
      <c r="Q1735" s="14"/>
      <c r="R1735" s="14"/>
      <c r="S1735" s="14"/>
      <c r="T1735" s="14"/>
      <c r="U1735" s="14"/>
      <c r="V1735" s="14"/>
      <c r="W1735" s="14"/>
      <c r="X1735" s="14"/>
      <c r="Y1735" s="17"/>
      <c r="Z1735" s="14"/>
      <c r="AA1735" s="14"/>
      <c r="AB1735" s="14"/>
      <c r="AC1735" s="14"/>
      <c r="AD1735" s="14"/>
      <c r="AE1735" s="14"/>
      <c r="AF1735" s="14"/>
      <c r="AG1735" s="14"/>
      <c r="AH1735" s="14"/>
      <c r="AI1735" s="14"/>
      <c r="AJ1735" s="14"/>
      <c r="AK1735" s="14"/>
    </row>
    <row r="1736" spans="2:37">
      <c r="B1736" s="39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4"/>
      <c r="R1736" s="14"/>
      <c r="S1736" s="14"/>
      <c r="T1736" s="14"/>
      <c r="U1736" s="14"/>
      <c r="V1736" s="14"/>
      <c r="W1736" s="14"/>
      <c r="X1736" s="14"/>
      <c r="Y1736" s="17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</row>
    <row r="1737" spans="2:37">
      <c r="B1737" s="39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7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</row>
    <row r="1738" spans="2:37">
      <c r="B1738" s="39"/>
      <c r="C1738" s="14"/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4"/>
      <c r="R1738" s="14"/>
      <c r="S1738" s="14"/>
      <c r="T1738" s="14"/>
      <c r="U1738" s="14"/>
      <c r="V1738" s="14"/>
      <c r="W1738" s="14"/>
      <c r="X1738" s="14"/>
      <c r="Y1738" s="17"/>
      <c r="Z1738" s="14"/>
      <c r="AA1738" s="14"/>
      <c r="AB1738" s="14"/>
      <c r="AC1738" s="14"/>
      <c r="AD1738" s="14"/>
      <c r="AE1738" s="14"/>
      <c r="AF1738" s="14"/>
      <c r="AG1738" s="14"/>
      <c r="AH1738" s="14"/>
      <c r="AI1738" s="14"/>
      <c r="AJ1738" s="14"/>
      <c r="AK1738" s="14"/>
    </row>
    <row r="1739" spans="2:37">
      <c r="B1739" s="39"/>
      <c r="C1739" s="14"/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/>
      <c r="O1739" s="14"/>
      <c r="P1739" s="14"/>
      <c r="Q1739" s="14"/>
      <c r="R1739" s="14"/>
      <c r="S1739" s="14"/>
      <c r="T1739" s="14"/>
      <c r="U1739" s="14"/>
      <c r="V1739" s="14"/>
      <c r="W1739" s="14"/>
      <c r="X1739" s="14"/>
      <c r="Y1739" s="17"/>
      <c r="Z1739" s="14"/>
      <c r="AA1739" s="14"/>
      <c r="AB1739" s="14"/>
      <c r="AC1739" s="14"/>
      <c r="AD1739" s="14"/>
      <c r="AE1739" s="14"/>
      <c r="AF1739" s="14"/>
      <c r="AG1739" s="14"/>
      <c r="AH1739" s="14"/>
      <c r="AI1739" s="14"/>
      <c r="AJ1739" s="14"/>
      <c r="AK1739" s="14"/>
    </row>
    <row r="1740" spans="2:37">
      <c r="B1740" s="39"/>
      <c r="C1740" s="14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7"/>
      <c r="Z1740" s="14"/>
      <c r="AA1740" s="14"/>
      <c r="AB1740" s="14"/>
      <c r="AC1740" s="14"/>
      <c r="AD1740" s="14"/>
      <c r="AE1740" s="14"/>
      <c r="AF1740" s="14"/>
      <c r="AG1740" s="14"/>
      <c r="AH1740" s="14"/>
      <c r="AI1740" s="14"/>
      <c r="AJ1740" s="14"/>
      <c r="AK1740" s="14"/>
    </row>
    <row r="1741" spans="2:37">
      <c r="B1741" s="39"/>
      <c r="C1741" s="14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7"/>
      <c r="Z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</row>
    <row r="1742" spans="2:37">
      <c r="B1742" s="39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7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</row>
    <row r="1743" spans="2:37">
      <c r="B1743" s="39"/>
      <c r="C1743" s="14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7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</row>
    <row r="1744" spans="2:37">
      <c r="B1744" s="39"/>
      <c r="C1744" s="14"/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7"/>
      <c r="Z1744" s="14"/>
      <c r="AA1744" s="14"/>
      <c r="AB1744" s="14"/>
      <c r="AC1744" s="14"/>
      <c r="AD1744" s="14"/>
      <c r="AE1744" s="14"/>
      <c r="AF1744" s="14"/>
      <c r="AG1744" s="14"/>
      <c r="AH1744" s="14"/>
      <c r="AI1744" s="14"/>
      <c r="AJ1744" s="14"/>
      <c r="AK1744" s="14"/>
    </row>
    <row r="1745" spans="2:37">
      <c r="B1745" s="39"/>
      <c r="C1745" s="14"/>
      <c r="D1745" s="14"/>
      <c r="E1745" s="14"/>
      <c r="F1745" s="14"/>
      <c r="G1745" s="14"/>
      <c r="H1745" s="14"/>
      <c r="I1745" s="14"/>
      <c r="J1745" s="14"/>
      <c r="K1745" s="14"/>
      <c r="L1745" s="14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7"/>
      <c r="Z1745" s="14"/>
      <c r="AA1745" s="14"/>
      <c r="AB1745" s="14"/>
      <c r="AC1745" s="14"/>
      <c r="AD1745" s="14"/>
      <c r="AE1745" s="14"/>
      <c r="AF1745" s="14"/>
      <c r="AG1745" s="14"/>
      <c r="AH1745" s="14"/>
      <c r="AI1745" s="14"/>
      <c r="AJ1745" s="14"/>
      <c r="AK1745" s="14"/>
    </row>
    <row r="1746" spans="2:37">
      <c r="B1746" s="39"/>
      <c r="C1746" s="14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7"/>
      <c r="Z1746" s="14"/>
      <c r="AA1746" s="14"/>
      <c r="AB1746" s="14"/>
      <c r="AC1746" s="14"/>
      <c r="AD1746" s="14"/>
      <c r="AE1746" s="14"/>
      <c r="AF1746" s="14"/>
      <c r="AG1746" s="14"/>
      <c r="AH1746" s="14"/>
      <c r="AI1746" s="14"/>
      <c r="AJ1746" s="14"/>
      <c r="AK1746" s="14"/>
    </row>
    <row r="1747" spans="2:37">
      <c r="B1747" s="39"/>
      <c r="C1747" s="14"/>
      <c r="D1747" s="14"/>
      <c r="E1747" s="14"/>
      <c r="F1747" s="14"/>
      <c r="G1747" s="14"/>
      <c r="H1747" s="14"/>
      <c r="I1747" s="14"/>
      <c r="J1747" s="14"/>
      <c r="K1747" s="14"/>
      <c r="L1747" s="14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7"/>
      <c r="Z1747" s="14"/>
      <c r="AA1747" s="14"/>
      <c r="AB1747" s="14"/>
      <c r="AC1747" s="14"/>
      <c r="AD1747" s="14"/>
      <c r="AE1747" s="14"/>
      <c r="AF1747" s="14"/>
      <c r="AG1747" s="14"/>
      <c r="AH1747" s="14"/>
      <c r="AI1747" s="14"/>
      <c r="AJ1747" s="14"/>
      <c r="AK1747" s="14"/>
    </row>
    <row r="1748" spans="2:37">
      <c r="B1748" s="39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7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</row>
    <row r="1749" spans="2:37">
      <c r="B1749" s="39"/>
      <c r="C1749" s="14"/>
      <c r="D1749" s="14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7"/>
      <c r="Z1749" s="14"/>
      <c r="AA1749" s="14"/>
      <c r="AB1749" s="14"/>
      <c r="AC1749" s="14"/>
      <c r="AD1749" s="14"/>
      <c r="AE1749" s="14"/>
      <c r="AF1749" s="14"/>
      <c r="AG1749" s="14"/>
      <c r="AH1749" s="14"/>
      <c r="AI1749" s="14"/>
      <c r="AJ1749" s="14"/>
      <c r="AK1749" s="14"/>
    </row>
    <row r="1750" spans="2:37">
      <c r="B1750" s="39"/>
      <c r="C1750" s="14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7"/>
      <c r="Z1750" s="14"/>
      <c r="AA1750" s="14"/>
      <c r="AB1750" s="14"/>
      <c r="AC1750" s="14"/>
      <c r="AD1750" s="14"/>
      <c r="AE1750" s="14"/>
      <c r="AF1750" s="14"/>
      <c r="AG1750" s="14"/>
      <c r="AH1750" s="14"/>
      <c r="AI1750" s="14"/>
      <c r="AJ1750" s="14"/>
      <c r="AK1750" s="14"/>
    </row>
    <row r="1751" spans="2:37">
      <c r="B1751" s="39"/>
      <c r="C1751" s="14"/>
      <c r="D1751" s="14"/>
      <c r="E1751" s="14"/>
      <c r="F1751" s="14"/>
      <c r="G1751" s="14"/>
      <c r="H1751" s="14"/>
      <c r="I1751" s="14"/>
      <c r="J1751" s="14"/>
      <c r="K1751" s="14"/>
      <c r="L1751" s="14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7"/>
      <c r="Z1751" s="14"/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</row>
    <row r="1752" spans="2:37">
      <c r="B1752" s="39"/>
      <c r="C1752" s="14"/>
      <c r="D1752" s="14"/>
      <c r="E1752" s="14"/>
      <c r="F1752" s="14"/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7"/>
      <c r="Z1752" s="14"/>
      <c r="AA1752" s="14"/>
      <c r="AB1752" s="14"/>
      <c r="AC1752" s="14"/>
      <c r="AD1752" s="14"/>
      <c r="AE1752" s="14"/>
      <c r="AF1752" s="14"/>
      <c r="AG1752" s="14"/>
      <c r="AH1752" s="14"/>
      <c r="AI1752" s="14"/>
      <c r="AJ1752" s="14"/>
      <c r="AK1752" s="14"/>
    </row>
    <row r="1753" spans="2:37">
      <c r="B1753" s="39"/>
      <c r="C1753" s="14"/>
      <c r="D1753" s="14"/>
      <c r="E1753" s="14"/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7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</row>
    <row r="1754" spans="2:37">
      <c r="B1754" s="39"/>
      <c r="C1754" s="14"/>
      <c r="D1754" s="14"/>
      <c r="E1754" s="14"/>
      <c r="F1754" s="14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7"/>
      <c r="Z1754" s="14"/>
      <c r="AA1754" s="14"/>
      <c r="AB1754" s="14"/>
      <c r="AC1754" s="14"/>
      <c r="AD1754" s="14"/>
      <c r="AE1754" s="14"/>
      <c r="AF1754" s="14"/>
      <c r="AG1754" s="14"/>
      <c r="AH1754" s="14"/>
      <c r="AI1754" s="14"/>
      <c r="AJ1754" s="14"/>
      <c r="AK1754" s="14"/>
    </row>
    <row r="1755" spans="2:37">
      <c r="B1755" s="39"/>
      <c r="C1755" s="14"/>
      <c r="D1755" s="14"/>
      <c r="E1755" s="14"/>
      <c r="F1755" s="14"/>
      <c r="G1755" s="14"/>
      <c r="H1755" s="14"/>
      <c r="I1755" s="14"/>
      <c r="J1755" s="14"/>
      <c r="K1755" s="14"/>
      <c r="L1755" s="14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7"/>
      <c r="Z1755" s="14"/>
      <c r="AA1755" s="14"/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4"/>
    </row>
    <row r="1756" spans="2:37">
      <c r="B1756" s="39"/>
      <c r="C1756" s="14"/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4"/>
      <c r="R1756" s="14"/>
      <c r="S1756" s="14"/>
      <c r="T1756" s="14"/>
      <c r="U1756" s="14"/>
      <c r="V1756" s="14"/>
      <c r="W1756" s="14"/>
      <c r="X1756" s="14"/>
      <c r="Y1756" s="17"/>
      <c r="Z1756" s="14"/>
      <c r="AA1756" s="14"/>
      <c r="AB1756" s="14"/>
      <c r="AC1756" s="14"/>
      <c r="AD1756" s="14"/>
      <c r="AE1756" s="14"/>
      <c r="AF1756" s="14"/>
      <c r="AG1756" s="14"/>
      <c r="AH1756" s="14"/>
      <c r="AI1756" s="14"/>
      <c r="AJ1756" s="14"/>
      <c r="AK1756" s="14"/>
    </row>
    <row r="1757" spans="2:37">
      <c r="B1757" s="39"/>
      <c r="C1757" s="14"/>
      <c r="D1757" s="14"/>
      <c r="E1757" s="14"/>
      <c r="F1757" s="14"/>
      <c r="G1757" s="14"/>
      <c r="H1757" s="14"/>
      <c r="I1757" s="14"/>
      <c r="J1757" s="14"/>
      <c r="K1757" s="14"/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7"/>
      <c r="Z1757" s="14"/>
      <c r="AA1757" s="14"/>
      <c r="AB1757" s="14"/>
      <c r="AC1757" s="14"/>
      <c r="AD1757" s="14"/>
      <c r="AE1757" s="14"/>
      <c r="AF1757" s="14"/>
      <c r="AG1757" s="14"/>
      <c r="AH1757" s="14"/>
      <c r="AI1757" s="14"/>
      <c r="AJ1757" s="14"/>
      <c r="AK1757" s="14"/>
    </row>
    <row r="1758" spans="2:37">
      <c r="B1758" s="39"/>
      <c r="C1758" s="14"/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7"/>
      <c r="Z1758" s="14"/>
      <c r="AA1758" s="14"/>
      <c r="AB1758" s="14"/>
      <c r="AC1758" s="14"/>
      <c r="AD1758" s="14"/>
      <c r="AE1758" s="14"/>
      <c r="AF1758" s="14"/>
      <c r="AG1758" s="14"/>
      <c r="AH1758" s="14"/>
      <c r="AI1758" s="14"/>
      <c r="AJ1758" s="14"/>
      <c r="AK1758" s="14"/>
    </row>
    <row r="1759" spans="2:37">
      <c r="B1759" s="39"/>
      <c r="C1759" s="14"/>
      <c r="D1759" s="14"/>
      <c r="E1759" s="14"/>
      <c r="F1759" s="14"/>
      <c r="G1759" s="14"/>
      <c r="H1759" s="14"/>
      <c r="I1759" s="14"/>
      <c r="J1759" s="14"/>
      <c r="K1759" s="14"/>
      <c r="L1759" s="14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7"/>
      <c r="Z1759" s="14"/>
      <c r="AA1759" s="14"/>
      <c r="AB1759" s="14"/>
      <c r="AC1759" s="14"/>
      <c r="AD1759" s="14"/>
      <c r="AE1759" s="14"/>
      <c r="AF1759" s="14"/>
      <c r="AG1759" s="14"/>
      <c r="AH1759" s="14"/>
      <c r="AI1759" s="14"/>
      <c r="AJ1759" s="14"/>
      <c r="AK1759" s="14"/>
    </row>
    <row r="1760" spans="2:37">
      <c r="B1760" s="39"/>
      <c r="C1760" s="14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7"/>
      <c r="Z1760" s="14"/>
      <c r="AA1760" s="14"/>
      <c r="AB1760" s="14"/>
      <c r="AC1760" s="14"/>
      <c r="AD1760" s="14"/>
      <c r="AE1760" s="14"/>
      <c r="AF1760" s="14"/>
      <c r="AG1760" s="14"/>
      <c r="AH1760" s="14"/>
      <c r="AI1760" s="14"/>
      <c r="AJ1760" s="14"/>
      <c r="AK1760" s="14"/>
    </row>
    <row r="1761" spans="2:37">
      <c r="B1761" s="39"/>
      <c r="C1761" s="14"/>
      <c r="D1761" s="14"/>
      <c r="E1761" s="14"/>
      <c r="F1761" s="14"/>
      <c r="G1761" s="14"/>
      <c r="H1761" s="14"/>
      <c r="I1761" s="14"/>
      <c r="J1761" s="14"/>
      <c r="K1761" s="14"/>
      <c r="L1761" s="14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7"/>
      <c r="Z1761" s="14"/>
      <c r="AA1761" s="14"/>
      <c r="AB1761" s="14"/>
      <c r="AC1761" s="14"/>
      <c r="AD1761" s="14"/>
      <c r="AE1761" s="14"/>
      <c r="AF1761" s="14"/>
      <c r="AG1761" s="14"/>
      <c r="AH1761" s="14"/>
      <c r="AI1761" s="14"/>
      <c r="AJ1761" s="14"/>
      <c r="AK1761" s="14"/>
    </row>
    <row r="1762" spans="2:37">
      <c r="B1762" s="39"/>
      <c r="C1762" s="14"/>
      <c r="D1762" s="14"/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4"/>
      <c r="R1762" s="14"/>
      <c r="S1762" s="14"/>
      <c r="T1762" s="14"/>
      <c r="U1762" s="14"/>
      <c r="V1762" s="14"/>
      <c r="W1762" s="14"/>
      <c r="X1762" s="14"/>
      <c r="Y1762" s="17"/>
      <c r="Z1762" s="14"/>
      <c r="AA1762" s="14"/>
      <c r="AB1762" s="14"/>
      <c r="AC1762" s="14"/>
      <c r="AD1762" s="14"/>
      <c r="AE1762" s="14"/>
      <c r="AF1762" s="14"/>
      <c r="AG1762" s="14"/>
      <c r="AH1762" s="14"/>
      <c r="AI1762" s="14"/>
      <c r="AJ1762" s="14"/>
      <c r="AK1762" s="14"/>
    </row>
    <row r="1763" spans="2:37">
      <c r="B1763" s="39"/>
      <c r="C1763" s="14"/>
      <c r="D1763" s="14"/>
      <c r="E1763" s="14"/>
      <c r="F1763" s="14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7"/>
      <c r="Z1763" s="14"/>
      <c r="AA1763" s="14"/>
      <c r="AB1763" s="14"/>
      <c r="AC1763" s="14"/>
      <c r="AD1763" s="14"/>
      <c r="AE1763" s="14"/>
      <c r="AF1763" s="14"/>
      <c r="AG1763" s="14"/>
      <c r="AH1763" s="14"/>
      <c r="AI1763" s="14"/>
      <c r="AJ1763" s="14"/>
      <c r="AK1763" s="14"/>
    </row>
    <row r="1764" spans="2:37">
      <c r="B1764" s="39"/>
      <c r="C1764" s="14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  <c r="W1764" s="14"/>
      <c r="X1764" s="14"/>
      <c r="Y1764" s="17"/>
      <c r="Z1764" s="14"/>
      <c r="AA1764" s="14"/>
      <c r="AB1764" s="14"/>
      <c r="AC1764" s="14"/>
      <c r="AD1764" s="14"/>
      <c r="AE1764" s="14"/>
      <c r="AF1764" s="14"/>
      <c r="AG1764" s="14"/>
      <c r="AH1764" s="14"/>
      <c r="AI1764" s="14"/>
      <c r="AJ1764" s="14"/>
      <c r="AK1764" s="14"/>
    </row>
    <row r="1765" spans="2:37">
      <c r="B1765" s="39"/>
      <c r="C1765" s="14"/>
      <c r="D1765" s="14"/>
      <c r="E1765" s="14"/>
      <c r="F1765" s="14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7"/>
      <c r="Z1765" s="14"/>
      <c r="AA1765" s="14"/>
      <c r="AB1765" s="14"/>
      <c r="AC1765" s="14"/>
      <c r="AD1765" s="14"/>
      <c r="AE1765" s="14"/>
      <c r="AF1765" s="14"/>
      <c r="AG1765" s="14"/>
      <c r="AH1765" s="14"/>
      <c r="AI1765" s="14"/>
      <c r="AJ1765" s="14"/>
      <c r="AK1765" s="14"/>
    </row>
    <row r="1766" spans="2:37">
      <c r="B1766" s="39"/>
      <c r="C1766" s="14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7"/>
      <c r="Z1766" s="14"/>
      <c r="AA1766" s="14"/>
      <c r="AB1766" s="14"/>
      <c r="AC1766" s="14"/>
      <c r="AD1766" s="14"/>
      <c r="AE1766" s="14"/>
      <c r="AF1766" s="14"/>
      <c r="AG1766" s="14"/>
      <c r="AH1766" s="14"/>
      <c r="AI1766" s="14"/>
      <c r="AJ1766" s="14"/>
      <c r="AK1766" s="14"/>
    </row>
    <row r="1767" spans="2:37">
      <c r="B1767" s="39"/>
      <c r="C1767" s="14"/>
      <c r="D1767" s="14"/>
      <c r="E1767" s="14"/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7"/>
      <c r="Z1767" s="14"/>
      <c r="AA1767" s="14"/>
      <c r="AB1767" s="14"/>
      <c r="AC1767" s="14"/>
      <c r="AD1767" s="14"/>
      <c r="AE1767" s="14"/>
      <c r="AF1767" s="14"/>
      <c r="AG1767" s="14"/>
      <c r="AH1767" s="14"/>
      <c r="AI1767" s="14"/>
      <c r="AJ1767" s="14"/>
      <c r="AK1767" s="14"/>
    </row>
    <row r="1768" spans="2:37">
      <c r="B1768" s="39"/>
      <c r="C1768" s="14"/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7"/>
      <c r="Z1768" s="14"/>
      <c r="AA1768" s="14"/>
      <c r="AB1768" s="14"/>
      <c r="AC1768" s="14"/>
      <c r="AD1768" s="14"/>
      <c r="AE1768" s="14"/>
      <c r="AF1768" s="14"/>
      <c r="AG1768" s="14"/>
      <c r="AH1768" s="14"/>
      <c r="AI1768" s="14"/>
      <c r="AJ1768" s="14"/>
      <c r="AK1768" s="14"/>
    </row>
    <row r="1769" spans="2:37">
      <c r="B1769" s="39"/>
      <c r="C1769" s="14"/>
      <c r="D1769" s="14"/>
      <c r="E1769" s="14"/>
      <c r="F1769" s="14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7"/>
      <c r="Z1769" s="14"/>
      <c r="AA1769" s="14"/>
      <c r="AB1769" s="14"/>
      <c r="AC1769" s="14"/>
      <c r="AD1769" s="14"/>
      <c r="AE1769" s="14"/>
      <c r="AF1769" s="14"/>
      <c r="AG1769" s="14"/>
      <c r="AH1769" s="14"/>
      <c r="AI1769" s="14"/>
      <c r="AJ1769" s="14"/>
      <c r="AK1769" s="14"/>
    </row>
    <row r="1770" spans="2:37">
      <c r="B1770" s="39"/>
      <c r="C1770" s="14"/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7"/>
      <c r="Z1770" s="14"/>
      <c r="AA1770" s="14"/>
      <c r="AB1770" s="14"/>
      <c r="AC1770" s="14"/>
      <c r="AD1770" s="14"/>
      <c r="AE1770" s="14"/>
      <c r="AF1770" s="14"/>
      <c r="AG1770" s="14"/>
      <c r="AH1770" s="14"/>
      <c r="AI1770" s="14"/>
      <c r="AJ1770" s="14"/>
      <c r="AK1770" s="14"/>
    </row>
    <row r="1771" spans="2:37">
      <c r="B1771" s="39"/>
      <c r="C1771" s="14"/>
      <c r="D1771" s="14"/>
      <c r="E1771" s="14"/>
      <c r="F1771" s="14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14"/>
      <c r="R1771" s="14"/>
      <c r="S1771" s="14"/>
      <c r="T1771" s="14"/>
      <c r="U1771" s="14"/>
      <c r="V1771" s="14"/>
      <c r="W1771" s="14"/>
      <c r="X1771" s="14"/>
      <c r="Y1771" s="17"/>
      <c r="Z1771" s="14"/>
      <c r="AA1771" s="14"/>
      <c r="AB1771" s="14"/>
      <c r="AC1771" s="14"/>
      <c r="AD1771" s="14"/>
      <c r="AE1771" s="14"/>
      <c r="AF1771" s="14"/>
      <c r="AG1771" s="14"/>
      <c r="AH1771" s="14"/>
      <c r="AI1771" s="14"/>
      <c r="AJ1771" s="14"/>
      <c r="AK1771" s="14"/>
    </row>
    <row r="1772" spans="2:37">
      <c r="B1772" s="39"/>
      <c r="C1772" s="14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/>
      <c r="U1772" s="14"/>
      <c r="V1772" s="14"/>
      <c r="W1772" s="14"/>
      <c r="X1772" s="14"/>
      <c r="Y1772" s="17"/>
      <c r="Z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4"/>
    </row>
    <row r="1773" spans="2:37">
      <c r="B1773" s="39"/>
      <c r="C1773" s="14"/>
      <c r="D1773" s="14"/>
      <c r="E1773" s="14"/>
      <c r="F1773" s="14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7"/>
      <c r="Z1773" s="14"/>
      <c r="AA1773" s="14"/>
      <c r="AB1773" s="14"/>
      <c r="AC1773" s="14"/>
      <c r="AD1773" s="14"/>
      <c r="AE1773" s="14"/>
      <c r="AF1773" s="14"/>
      <c r="AG1773" s="14"/>
      <c r="AH1773" s="14"/>
      <c r="AI1773" s="14"/>
      <c r="AJ1773" s="14"/>
      <c r="AK1773" s="14"/>
    </row>
    <row r="1774" spans="2:37">
      <c r="B1774" s="39"/>
      <c r="C1774" s="14"/>
      <c r="D1774" s="14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/>
      <c r="U1774" s="14"/>
      <c r="V1774" s="14"/>
      <c r="W1774" s="14"/>
      <c r="X1774" s="14"/>
      <c r="Y1774" s="17"/>
      <c r="Z1774" s="14"/>
      <c r="AA1774" s="14"/>
      <c r="AB1774" s="14"/>
      <c r="AC1774" s="14"/>
      <c r="AD1774" s="14"/>
      <c r="AE1774" s="14"/>
      <c r="AF1774" s="14"/>
      <c r="AG1774" s="14"/>
      <c r="AH1774" s="14"/>
      <c r="AI1774" s="14"/>
      <c r="AJ1774" s="14"/>
      <c r="AK1774" s="14"/>
    </row>
    <row r="1775" spans="2:37">
      <c r="B1775" s="39"/>
      <c r="C1775" s="14"/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  <c r="W1775" s="14"/>
      <c r="X1775" s="14"/>
      <c r="Y1775" s="17"/>
      <c r="Z1775" s="14"/>
      <c r="AA1775" s="14"/>
      <c r="AB1775" s="14"/>
      <c r="AC1775" s="14"/>
      <c r="AD1775" s="14"/>
      <c r="AE1775" s="14"/>
      <c r="AF1775" s="14"/>
      <c r="AG1775" s="14"/>
      <c r="AH1775" s="14"/>
      <c r="AI1775" s="14"/>
      <c r="AJ1775" s="14"/>
      <c r="AK1775" s="14"/>
    </row>
    <row r="1776" spans="2:37">
      <c r="B1776" s="39"/>
      <c r="C1776" s="14"/>
      <c r="D1776" s="14"/>
      <c r="E1776" s="14"/>
      <c r="F1776" s="14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/>
      <c r="U1776" s="14"/>
      <c r="V1776" s="14"/>
      <c r="W1776" s="14"/>
      <c r="X1776" s="14"/>
      <c r="Y1776" s="17"/>
      <c r="Z1776" s="14"/>
      <c r="AA1776" s="14"/>
      <c r="AB1776" s="14"/>
      <c r="AC1776" s="14"/>
      <c r="AD1776" s="14"/>
      <c r="AE1776" s="14"/>
      <c r="AF1776" s="14"/>
      <c r="AG1776" s="14"/>
      <c r="AH1776" s="14"/>
      <c r="AI1776" s="14"/>
      <c r="AJ1776" s="14"/>
      <c r="AK1776" s="14"/>
    </row>
    <row r="1777" spans="2:37">
      <c r="B1777" s="39"/>
      <c r="C1777" s="14"/>
      <c r="D1777" s="14"/>
      <c r="E1777" s="14"/>
      <c r="F1777" s="14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7"/>
      <c r="Z1777" s="14"/>
      <c r="AA1777" s="14"/>
      <c r="AB1777" s="14"/>
      <c r="AC1777" s="14"/>
      <c r="AD1777" s="14"/>
      <c r="AE1777" s="14"/>
      <c r="AF1777" s="14"/>
      <c r="AG1777" s="14"/>
      <c r="AH1777" s="14"/>
      <c r="AI1777" s="14"/>
      <c r="AJ1777" s="14"/>
      <c r="AK1777" s="14"/>
    </row>
    <row r="1778" spans="2:37">
      <c r="B1778" s="39"/>
      <c r="C1778" s="14"/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7"/>
      <c r="Z1778" s="14"/>
      <c r="AA1778" s="14"/>
      <c r="AB1778" s="14"/>
      <c r="AC1778" s="14"/>
      <c r="AD1778" s="14"/>
      <c r="AE1778" s="14"/>
      <c r="AF1778" s="14"/>
      <c r="AG1778" s="14"/>
      <c r="AH1778" s="14"/>
      <c r="AI1778" s="14"/>
      <c r="AJ1778" s="14"/>
      <c r="AK1778" s="14"/>
    </row>
    <row r="1779" spans="2:37">
      <c r="B1779" s="39"/>
      <c r="C1779" s="14"/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7"/>
      <c r="Z1779" s="14"/>
      <c r="AA1779" s="14"/>
      <c r="AB1779" s="14"/>
      <c r="AC1779" s="14"/>
      <c r="AD1779" s="14"/>
      <c r="AE1779" s="14"/>
      <c r="AF1779" s="14"/>
      <c r="AG1779" s="14"/>
      <c r="AH1779" s="14"/>
      <c r="AI1779" s="14"/>
      <c r="AJ1779" s="14"/>
      <c r="AK1779" s="14"/>
    </row>
    <row r="1780" spans="2:37">
      <c r="B1780" s="39"/>
      <c r="C1780" s="14"/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7"/>
      <c r="Z1780" s="14"/>
      <c r="AA1780" s="14"/>
      <c r="AB1780" s="14"/>
      <c r="AC1780" s="14"/>
      <c r="AD1780" s="14"/>
      <c r="AE1780" s="14"/>
      <c r="AF1780" s="14"/>
      <c r="AG1780" s="14"/>
      <c r="AH1780" s="14"/>
      <c r="AI1780" s="14"/>
      <c r="AJ1780" s="14"/>
      <c r="AK1780" s="14"/>
    </row>
    <row r="1781" spans="2:37">
      <c r="B1781" s="39"/>
      <c r="C1781" s="14"/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7"/>
      <c r="Z1781" s="14"/>
      <c r="AA1781" s="14"/>
      <c r="AB1781" s="14"/>
      <c r="AC1781" s="14"/>
      <c r="AD1781" s="14"/>
      <c r="AE1781" s="14"/>
      <c r="AF1781" s="14"/>
      <c r="AG1781" s="14"/>
      <c r="AH1781" s="14"/>
      <c r="AI1781" s="14"/>
      <c r="AJ1781" s="14"/>
      <c r="AK1781" s="14"/>
    </row>
    <row r="1782" spans="2:37">
      <c r="B1782" s="39"/>
      <c r="C1782" s="14"/>
      <c r="D1782" s="14"/>
      <c r="E1782" s="14"/>
      <c r="F1782" s="14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7"/>
      <c r="Z1782" s="14"/>
      <c r="AA1782" s="14"/>
      <c r="AB1782" s="14"/>
      <c r="AC1782" s="14"/>
      <c r="AD1782" s="14"/>
      <c r="AE1782" s="14"/>
      <c r="AF1782" s="14"/>
      <c r="AG1782" s="14"/>
      <c r="AH1782" s="14"/>
      <c r="AI1782" s="14"/>
      <c r="AJ1782" s="14"/>
      <c r="AK1782" s="14"/>
    </row>
    <row r="1783" spans="2:37">
      <c r="B1783" s="39"/>
      <c r="C1783" s="14"/>
      <c r="D1783" s="14"/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7"/>
      <c r="Z1783" s="14"/>
      <c r="AA1783" s="14"/>
      <c r="AB1783" s="14"/>
      <c r="AC1783" s="14"/>
      <c r="AD1783" s="14"/>
      <c r="AE1783" s="14"/>
      <c r="AF1783" s="14"/>
      <c r="AG1783" s="14"/>
      <c r="AH1783" s="14"/>
      <c r="AI1783" s="14"/>
      <c r="AJ1783" s="14"/>
      <c r="AK1783" s="14"/>
    </row>
    <row r="1784" spans="2:37">
      <c r="B1784" s="39"/>
      <c r="C1784" s="14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7"/>
      <c r="Z1784" s="14"/>
      <c r="AA1784" s="14"/>
      <c r="AB1784" s="14"/>
      <c r="AC1784" s="14"/>
      <c r="AD1784" s="14"/>
      <c r="AE1784" s="14"/>
      <c r="AF1784" s="14"/>
      <c r="AG1784" s="14"/>
      <c r="AH1784" s="14"/>
      <c r="AI1784" s="14"/>
      <c r="AJ1784" s="14"/>
      <c r="AK1784" s="14"/>
    </row>
    <row r="1785" spans="2:37">
      <c r="B1785" s="39"/>
      <c r="C1785" s="14"/>
      <c r="D1785" s="14"/>
      <c r="E1785" s="14"/>
      <c r="F1785" s="14"/>
      <c r="G1785" s="14"/>
      <c r="H1785" s="14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  <c r="S1785" s="14"/>
      <c r="T1785" s="14"/>
      <c r="U1785" s="14"/>
      <c r="V1785" s="14"/>
      <c r="W1785" s="14"/>
      <c r="X1785" s="14"/>
      <c r="Y1785" s="17"/>
      <c r="Z1785" s="14"/>
      <c r="AA1785" s="14"/>
      <c r="AB1785" s="14"/>
      <c r="AC1785" s="14"/>
      <c r="AD1785" s="14"/>
      <c r="AE1785" s="14"/>
      <c r="AF1785" s="14"/>
      <c r="AG1785" s="14"/>
      <c r="AH1785" s="14"/>
      <c r="AI1785" s="14"/>
      <c r="AJ1785" s="14"/>
      <c r="AK1785" s="14"/>
    </row>
    <row r="1786" spans="2:37">
      <c r="B1786" s="39"/>
      <c r="C1786" s="14"/>
      <c r="D1786" s="14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7"/>
      <c r="Z1786" s="14"/>
      <c r="AA1786" s="14"/>
      <c r="AB1786" s="14"/>
      <c r="AC1786" s="14"/>
      <c r="AD1786" s="14"/>
      <c r="AE1786" s="14"/>
      <c r="AF1786" s="14"/>
      <c r="AG1786" s="14"/>
      <c r="AH1786" s="14"/>
      <c r="AI1786" s="14"/>
      <c r="AJ1786" s="14"/>
      <c r="AK1786" s="14"/>
    </row>
    <row r="1787" spans="2:37">
      <c r="B1787" s="39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7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</row>
    <row r="1788" spans="2:37">
      <c r="B1788" s="39"/>
      <c r="C1788" s="14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7"/>
      <c r="Z1788" s="14"/>
      <c r="AA1788" s="14"/>
      <c r="AB1788" s="14"/>
      <c r="AC1788" s="14"/>
      <c r="AD1788" s="14"/>
      <c r="AE1788" s="14"/>
      <c r="AF1788" s="14"/>
      <c r="AG1788" s="14"/>
      <c r="AH1788" s="14"/>
      <c r="AI1788" s="14"/>
      <c r="AJ1788" s="14"/>
      <c r="AK1788" s="14"/>
    </row>
    <row r="1789" spans="2:37">
      <c r="B1789" s="39"/>
      <c r="C1789" s="14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  <c r="W1789" s="14"/>
      <c r="X1789" s="14"/>
      <c r="Y1789" s="17"/>
      <c r="Z1789" s="14"/>
      <c r="AA1789" s="14"/>
      <c r="AB1789" s="14"/>
      <c r="AC1789" s="14"/>
      <c r="AD1789" s="14"/>
      <c r="AE1789" s="14"/>
      <c r="AF1789" s="14"/>
      <c r="AG1789" s="14"/>
      <c r="AH1789" s="14"/>
      <c r="AI1789" s="14"/>
      <c r="AJ1789" s="14"/>
      <c r="AK1789" s="14"/>
    </row>
    <row r="1790" spans="2:37">
      <c r="B1790" s="39"/>
      <c r="C1790" s="14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7"/>
      <c r="Z1790" s="14"/>
      <c r="AA1790" s="14"/>
      <c r="AB1790" s="14"/>
      <c r="AC1790" s="14"/>
      <c r="AD1790" s="14"/>
      <c r="AE1790" s="14"/>
      <c r="AF1790" s="14"/>
      <c r="AG1790" s="14"/>
      <c r="AH1790" s="14"/>
      <c r="AI1790" s="14"/>
      <c r="AJ1790" s="14"/>
      <c r="AK1790" s="14"/>
    </row>
    <row r="1791" spans="2:37">
      <c r="B1791" s="39"/>
      <c r="C1791" s="14"/>
      <c r="D1791" s="14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7"/>
      <c r="Z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</row>
    <row r="1792" spans="2:37">
      <c r="B1792" s="39"/>
      <c r="C1792" s="14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7"/>
      <c r="Z1792" s="14"/>
      <c r="AA1792" s="14"/>
      <c r="AB1792" s="14"/>
      <c r="AC1792" s="14"/>
      <c r="AD1792" s="14"/>
      <c r="AE1792" s="14"/>
      <c r="AF1792" s="14"/>
      <c r="AG1792" s="14"/>
      <c r="AH1792" s="14"/>
      <c r="AI1792" s="14"/>
      <c r="AJ1792" s="14"/>
      <c r="AK1792" s="14"/>
    </row>
    <row r="1793" spans="2:37">
      <c r="B1793" s="39"/>
      <c r="C1793" s="14"/>
      <c r="D1793" s="14"/>
      <c r="E1793" s="14"/>
      <c r="F1793" s="14"/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7"/>
      <c r="Z1793" s="14"/>
      <c r="AA1793" s="14"/>
      <c r="AB1793" s="14"/>
      <c r="AC1793" s="14"/>
      <c r="AD1793" s="14"/>
      <c r="AE1793" s="14"/>
      <c r="AF1793" s="14"/>
      <c r="AG1793" s="14"/>
      <c r="AH1793" s="14"/>
      <c r="AI1793" s="14"/>
      <c r="AJ1793" s="14"/>
      <c r="AK1793" s="14"/>
    </row>
    <row r="1794" spans="2:37">
      <c r="B1794" s="39"/>
      <c r="C1794" s="14"/>
      <c r="D1794" s="14"/>
      <c r="E1794" s="14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7"/>
      <c r="Z1794" s="14"/>
      <c r="AA1794" s="14"/>
      <c r="AB1794" s="14"/>
      <c r="AC1794" s="14"/>
      <c r="AD1794" s="14"/>
      <c r="AE1794" s="14"/>
      <c r="AF1794" s="14"/>
      <c r="AG1794" s="14"/>
      <c r="AH1794" s="14"/>
      <c r="AI1794" s="14"/>
      <c r="AJ1794" s="14"/>
      <c r="AK1794" s="14"/>
    </row>
    <row r="1795" spans="2:37">
      <c r="B1795" s="39"/>
      <c r="C1795" s="14"/>
      <c r="D1795" s="14"/>
      <c r="E1795" s="14"/>
      <c r="F1795" s="14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7"/>
      <c r="Z1795" s="14"/>
      <c r="AA1795" s="14"/>
      <c r="AB1795" s="14"/>
      <c r="AC1795" s="14"/>
      <c r="AD1795" s="14"/>
      <c r="AE1795" s="14"/>
      <c r="AF1795" s="14"/>
      <c r="AG1795" s="14"/>
      <c r="AH1795" s="14"/>
      <c r="AI1795" s="14"/>
      <c r="AJ1795" s="14"/>
      <c r="AK1795" s="14"/>
    </row>
    <row r="1796" spans="2:37">
      <c r="B1796" s="39"/>
      <c r="C1796" s="14"/>
      <c r="D1796" s="14"/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7"/>
      <c r="Z1796" s="14"/>
      <c r="AA1796" s="14"/>
      <c r="AB1796" s="14"/>
      <c r="AC1796" s="14"/>
      <c r="AD1796" s="14"/>
      <c r="AE1796" s="14"/>
      <c r="AF1796" s="14"/>
      <c r="AG1796" s="14"/>
      <c r="AH1796" s="14"/>
      <c r="AI1796" s="14"/>
      <c r="AJ1796" s="14"/>
      <c r="AK1796" s="14"/>
    </row>
    <row r="1797" spans="2:37">
      <c r="B1797" s="39"/>
      <c r="C1797" s="14"/>
      <c r="D1797" s="14"/>
      <c r="E1797" s="14"/>
      <c r="F1797" s="14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/>
      <c r="U1797" s="14"/>
      <c r="V1797" s="14"/>
      <c r="W1797" s="14"/>
      <c r="X1797" s="14"/>
      <c r="Y1797" s="17"/>
      <c r="Z1797" s="14"/>
      <c r="AA1797" s="14"/>
      <c r="AB1797" s="14"/>
      <c r="AC1797" s="14"/>
      <c r="AD1797" s="14"/>
      <c r="AE1797" s="14"/>
      <c r="AF1797" s="14"/>
      <c r="AG1797" s="14"/>
      <c r="AH1797" s="14"/>
      <c r="AI1797" s="14"/>
      <c r="AJ1797" s="14"/>
      <c r="AK1797" s="14"/>
    </row>
    <row r="1798" spans="2:37">
      <c r="B1798" s="39"/>
      <c r="C1798" s="14"/>
      <c r="D1798" s="14"/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/>
      <c r="U1798" s="14"/>
      <c r="V1798" s="14"/>
      <c r="W1798" s="14"/>
      <c r="X1798" s="14"/>
      <c r="Y1798" s="17"/>
      <c r="Z1798" s="14"/>
      <c r="AA1798" s="14"/>
      <c r="AB1798" s="14"/>
      <c r="AC1798" s="14"/>
      <c r="AD1798" s="14"/>
      <c r="AE1798" s="14"/>
      <c r="AF1798" s="14"/>
      <c r="AG1798" s="14"/>
      <c r="AH1798" s="14"/>
      <c r="AI1798" s="14"/>
      <c r="AJ1798" s="14"/>
      <c r="AK1798" s="14"/>
    </row>
    <row r="1799" spans="2:37">
      <c r="B1799" s="39"/>
      <c r="C1799" s="14"/>
      <c r="D1799" s="14"/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7"/>
      <c r="Z1799" s="14"/>
      <c r="AA1799" s="14"/>
      <c r="AB1799" s="14"/>
      <c r="AC1799" s="14"/>
      <c r="AD1799" s="14"/>
      <c r="AE1799" s="14"/>
      <c r="AF1799" s="14"/>
      <c r="AG1799" s="14"/>
      <c r="AH1799" s="14"/>
      <c r="AI1799" s="14"/>
      <c r="AJ1799" s="14"/>
      <c r="AK1799" s="14"/>
    </row>
    <row r="1800" spans="2:37">
      <c r="B1800" s="39"/>
      <c r="C1800" s="14"/>
      <c r="D1800" s="14"/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  <c r="Y1800" s="17"/>
      <c r="Z1800" s="14"/>
      <c r="AA1800" s="14"/>
      <c r="AB1800" s="14"/>
      <c r="AC1800" s="14"/>
      <c r="AD1800" s="14"/>
      <c r="AE1800" s="14"/>
      <c r="AF1800" s="14"/>
      <c r="AG1800" s="14"/>
      <c r="AH1800" s="14"/>
      <c r="AI1800" s="14"/>
      <c r="AJ1800" s="14"/>
      <c r="AK1800" s="14"/>
    </row>
    <row r="1801" spans="2:37">
      <c r="B1801" s="39"/>
      <c r="C1801" s="14"/>
      <c r="D1801" s="14"/>
      <c r="E1801" s="14"/>
      <c r="F1801" s="14"/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/>
      <c r="U1801" s="14"/>
      <c r="V1801" s="14"/>
      <c r="W1801" s="14"/>
      <c r="X1801" s="14"/>
      <c r="Y1801" s="17"/>
      <c r="Z1801" s="14"/>
      <c r="AA1801" s="14"/>
      <c r="AB1801" s="14"/>
      <c r="AC1801" s="14"/>
      <c r="AD1801" s="14"/>
      <c r="AE1801" s="14"/>
      <c r="AF1801" s="14"/>
      <c r="AG1801" s="14"/>
      <c r="AH1801" s="14"/>
      <c r="AI1801" s="14"/>
      <c r="AJ1801" s="14"/>
      <c r="AK1801" s="14"/>
    </row>
    <row r="1802" spans="2:37">
      <c r="B1802" s="39"/>
      <c r="C1802" s="14"/>
      <c r="D1802" s="14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  <c r="Y1802" s="17"/>
      <c r="Z1802" s="14"/>
      <c r="AA1802" s="14"/>
      <c r="AB1802" s="14"/>
      <c r="AC1802" s="14"/>
      <c r="AD1802" s="14"/>
      <c r="AE1802" s="14"/>
      <c r="AF1802" s="14"/>
      <c r="AG1802" s="14"/>
      <c r="AH1802" s="14"/>
      <c r="AI1802" s="14"/>
      <c r="AJ1802" s="14"/>
      <c r="AK1802" s="14"/>
    </row>
    <row r="1803" spans="2:37">
      <c r="B1803" s="39"/>
      <c r="C1803" s="14"/>
      <c r="D1803" s="14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7"/>
      <c r="Z1803" s="14"/>
      <c r="AA1803" s="14"/>
      <c r="AB1803" s="14"/>
      <c r="AC1803" s="14"/>
      <c r="AD1803" s="14"/>
      <c r="AE1803" s="14"/>
      <c r="AF1803" s="14"/>
      <c r="AG1803" s="14"/>
      <c r="AH1803" s="14"/>
      <c r="AI1803" s="14"/>
      <c r="AJ1803" s="14"/>
      <c r="AK1803" s="14"/>
    </row>
    <row r="1804" spans="2:37">
      <c r="B1804" s="39"/>
      <c r="C1804" s="14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7"/>
      <c r="Z1804" s="14"/>
      <c r="AA1804" s="14"/>
      <c r="AB1804" s="14"/>
      <c r="AC1804" s="14"/>
      <c r="AD1804" s="14"/>
      <c r="AE1804" s="14"/>
      <c r="AF1804" s="14"/>
      <c r="AG1804" s="14"/>
      <c r="AH1804" s="14"/>
      <c r="AI1804" s="14"/>
      <c r="AJ1804" s="14"/>
      <c r="AK1804" s="14"/>
    </row>
    <row r="1805" spans="2:37">
      <c r="B1805" s="39"/>
      <c r="C1805" s="14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7"/>
      <c r="Z1805" s="14"/>
      <c r="AA1805" s="14"/>
      <c r="AB1805" s="14"/>
      <c r="AC1805" s="14"/>
      <c r="AD1805" s="14"/>
      <c r="AE1805" s="14"/>
      <c r="AF1805" s="14"/>
      <c r="AG1805" s="14"/>
      <c r="AH1805" s="14"/>
      <c r="AI1805" s="14"/>
      <c r="AJ1805" s="14"/>
      <c r="AK1805" s="14"/>
    </row>
    <row r="1806" spans="2:37">
      <c r="B1806" s="39"/>
      <c r="C1806" s="14"/>
      <c r="D1806" s="14"/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4"/>
      <c r="X1806" s="14"/>
      <c r="Y1806" s="17"/>
      <c r="Z1806" s="14"/>
      <c r="AA1806" s="14"/>
      <c r="AB1806" s="14"/>
      <c r="AC1806" s="14"/>
      <c r="AD1806" s="14"/>
      <c r="AE1806" s="14"/>
      <c r="AF1806" s="14"/>
      <c r="AG1806" s="14"/>
      <c r="AH1806" s="14"/>
      <c r="AI1806" s="14"/>
      <c r="AJ1806" s="14"/>
      <c r="AK1806" s="14"/>
    </row>
    <row r="1807" spans="2:37">
      <c r="B1807" s="39"/>
      <c r="C1807" s="14"/>
      <c r="D1807" s="14"/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7"/>
      <c r="Z1807" s="14"/>
      <c r="AA1807" s="14"/>
      <c r="AB1807" s="14"/>
      <c r="AC1807" s="14"/>
      <c r="AD1807" s="14"/>
      <c r="AE1807" s="14"/>
      <c r="AF1807" s="14"/>
      <c r="AG1807" s="14"/>
      <c r="AH1807" s="14"/>
      <c r="AI1807" s="14"/>
      <c r="AJ1807" s="14"/>
      <c r="AK1807" s="14"/>
    </row>
    <row r="1808" spans="2:37">
      <c r="B1808" s="39"/>
      <c r="C1808" s="14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7"/>
      <c r="Z1808" s="14"/>
      <c r="AA1808" s="14"/>
      <c r="AB1808" s="14"/>
      <c r="AC1808" s="14"/>
      <c r="AD1808" s="14"/>
      <c r="AE1808" s="14"/>
      <c r="AF1808" s="14"/>
      <c r="AG1808" s="14"/>
      <c r="AH1808" s="14"/>
      <c r="AI1808" s="14"/>
      <c r="AJ1808" s="14"/>
      <c r="AK1808" s="14"/>
    </row>
    <row r="1809" spans="2:37">
      <c r="B1809" s="39"/>
      <c r="C1809" s="14"/>
      <c r="D1809" s="14"/>
      <c r="E1809" s="14"/>
      <c r="F1809" s="14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7"/>
      <c r="Z1809" s="14"/>
      <c r="AA1809" s="14"/>
      <c r="AB1809" s="14"/>
      <c r="AC1809" s="14"/>
      <c r="AD1809" s="14"/>
      <c r="AE1809" s="14"/>
      <c r="AF1809" s="14"/>
      <c r="AG1809" s="14"/>
      <c r="AH1809" s="14"/>
      <c r="AI1809" s="14"/>
      <c r="AJ1809" s="14"/>
      <c r="AK1809" s="14"/>
    </row>
    <row r="1810" spans="2:37">
      <c r="B1810" s="39"/>
      <c r="C1810" s="14"/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/>
      <c r="U1810" s="14"/>
      <c r="V1810" s="14"/>
      <c r="W1810" s="14"/>
      <c r="X1810" s="14"/>
      <c r="Y1810" s="17"/>
      <c r="Z1810" s="14"/>
      <c r="AA1810" s="14"/>
      <c r="AB1810" s="14"/>
      <c r="AC1810" s="14"/>
      <c r="AD1810" s="14"/>
      <c r="AE1810" s="14"/>
      <c r="AF1810" s="14"/>
      <c r="AG1810" s="14"/>
      <c r="AH1810" s="14"/>
      <c r="AI1810" s="14"/>
      <c r="AJ1810" s="14"/>
      <c r="AK1810" s="14"/>
    </row>
    <row r="1811" spans="2:37">
      <c r="B1811" s="39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7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</row>
    <row r="1812" spans="2:37">
      <c r="B1812" s="39"/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7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</row>
    <row r="1813" spans="2:37">
      <c r="B1813" s="39"/>
      <c r="C1813" s="14"/>
      <c r="D1813" s="14"/>
      <c r="E1813" s="14"/>
      <c r="F1813" s="14"/>
      <c r="G1813" s="14"/>
      <c r="H1813" s="14"/>
      <c r="I1813" s="14"/>
      <c r="J1813" s="14"/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  <c r="Y1813" s="17"/>
      <c r="Z1813" s="14"/>
      <c r="AA1813" s="14"/>
      <c r="AB1813" s="14"/>
      <c r="AC1813" s="14"/>
      <c r="AD1813" s="14"/>
      <c r="AE1813" s="14"/>
      <c r="AF1813" s="14"/>
      <c r="AG1813" s="14"/>
      <c r="AH1813" s="14"/>
      <c r="AI1813" s="14"/>
      <c r="AJ1813" s="14"/>
      <c r="AK1813" s="14"/>
    </row>
    <row r="1814" spans="2:37">
      <c r="B1814" s="39"/>
      <c r="C1814" s="14"/>
      <c r="D1814" s="14"/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  <c r="W1814" s="14"/>
      <c r="X1814" s="14"/>
      <c r="Y1814" s="17"/>
      <c r="Z1814" s="14"/>
      <c r="AA1814" s="14"/>
      <c r="AB1814" s="14"/>
      <c r="AC1814" s="14"/>
      <c r="AD1814" s="14"/>
      <c r="AE1814" s="14"/>
      <c r="AF1814" s="14"/>
      <c r="AG1814" s="14"/>
      <c r="AH1814" s="14"/>
      <c r="AI1814" s="14"/>
      <c r="AJ1814" s="14"/>
      <c r="AK1814" s="14"/>
    </row>
    <row r="1815" spans="2:37">
      <c r="B1815" s="39"/>
      <c r="C1815" s="14"/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7"/>
      <c r="Z1815" s="14"/>
      <c r="AA1815" s="14"/>
      <c r="AB1815" s="14"/>
      <c r="AC1815" s="14"/>
      <c r="AD1815" s="14"/>
      <c r="AE1815" s="14"/>
      <c r="AF1815" s="14"/>
      <c r="AG1815" s="14"/>
      <c r="AH1815" s="14"/>
      <c r="AI1815" s="14"/>
      <c r="AJ1815" s="14"/>
      <c r="AK1815" s="14"/>
    </row>
    <row r="1816" spans="2:37">
      <c r="B1816" s="39"/>
      <c r="C1816" s="14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7"/>
      <c r="Z1816" s="14"/>
      <c r="AA1816" s="14"/>
      <c r="AB1816" s="14"/>
      <c r="AC1816" s="14"/>
      <c r="AD1816" s="14"/>
      <c r="AE1816" s="14"/>
      <c r="AF1816" s="14"/>
      <c r="AG1816" s="14"/>
      <c r="AH1816" s="14"/>
      <c r="AI1816" s="14"/>
      <c r="AJ1816" s="14"/>
      <c r="AK1816" s="14"/>
    </row>
    <row r="1817" spans="2:37">
      <c r="B1817" s="39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/>
      <c r="U1817" s="14"/>
      <c r="V1817" s="14"/>
      <c r="W1817" s="14"/>
      <c r="X1817" s="14"/>
      <c r="Y1817" s="17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</row>
    <row r="1818" spans="2:37">
      <c r="B1818" s="39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7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</row>
    <row r="1819" spans="2:37">
      <c r="B1819" s="39"/>
      <c r="C1819" s="14"/>
      <c r="D1819" s="14"/>
      <c r="E1819" s="14"/>
      <c r="F1819" s="14"/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  <c r="W1819" s="14"/>
      <c r="X1819" s="14"/>
      <c r="Y1819" s="17"/>
      <c r="Z1819" s="14"/>
      <c r="AA1819" s="14"/>
      <c r="AB1819" s="14"/>
      <c r="AC1819" s="14"/>
      <c r="AD1819" s="14"/>
      <c r="AE1819" s="14"/>
      <c r="AF1819" s="14"/>
      <c r="AG1819" s="14"/>
      <c r="AH1819" s="14"/>
      <c r="AI1819" s="14"/>
      <c r="AJ1819" s="14"/>
      <c r="AK1819" s="14"/>
    </row>
    <row r="1820" spans="2:37">
      <c r="B1820" s="39"/>
      <c r="C1820" s="14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7"/>
      <c r="Z1820" s="14"/>
      <c r="AA1820" s="14"/>
      <c r="AB1820" s="14"/>
      <c r="AC1820" s="14"/>
      <c r="AD1820" s="14"/>
      <c r="AE1820" s="14"/>
      <c r="AF1820" s="14"/>
      <c r="AG1820" s="14"/>
      <c r="AH1820" s="14"/>
      <c r="AI1820" s="14"/>
      <c r="AJ1820" s="14"/>
      <c r="AK1820" s="14"/>
    </row>
    <row r="1821" spans="2:37">
      <c r="B1821" s="39"/>
      <c r="C1821" s="14"/>
      <c r="D1821" s="14"/>
      <c r="E1821" s="14"/>
      <c r="F1821" s="14"/>
      <c r="G1821" s="14"/>
      <c r="H1821" s="14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/>
      <c r="U1821" s="14"/>
      <c r="V1821" s="14"/>
      <c r="W1821" s="14"/>
      <c r="X1821" s="14"/>
      <c r="Y1821" s="17"/>
      <c r="Z1821" s="14"/>
      <c r="AA1821" s="14"/>
      <c r="AB1821" s="14"/>
      <c r="AC1821" s="14"/>
      <c r="AD1821" s="14"/>
      <c r="AE1821" s="14"/>
      <c r="AF1821" s="14"/>
      <c r="AG1821" s="14"/>
      <c r="AH1821" s="14"/>
      <c r="AI1821" s="14"/>
      <c r="AJ1821" s="14"/>
      <c r="AK1821" s="14"/>
    </row>
    <row r="1822" spans="2:37">
      <c r="B1822" s="39"/>
      <c r="C1822" s="14"/>
      <c r="D1822" s="14"/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/>
      <c r="U1822" s="14"/>
      <c r="V1822" s="14"/>
      <c r="W1822" s="14"/>
      <c r="X1822" s="14"/>
      <c r="Y1822" s="17"/>
      <c r="Z1822" s="14"/>
      <c r="AA1822" s="14"/>
      <c r="AB1822" s="14"/>
      <c r="AC1822" s="14"/>
      <c r="AD1822" s="14"/>
      <c r="AE1822" s="14"/>
      <c r="AF1822" s="14"/>
      <c r="AG1822" s="14"/>
      <c r="AH1822" s="14"/>
      <c r="AI1822" s="14"/>
      <c r="AJ1822" s="14"/>
      <c r="AK1822" s="14"/>
    </row>
    <row r="1823" spans="2:37">
      <c r="B1823" s="39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7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</row>
    <row r="1824" spans="2:37">
      <c r="B1824" s="39"/>
      <c r="C1824" s="14"/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7"/>
      <c r="Z1824" s="14"/>
      <c r="AA1824" s="14"/>
      <c r="AB1824" s="14"/>
      <c r="AC1824" s="14"/>
      <c r="AD1824" s="14"/>
      <c r="AE1824" s="14"/>
      <c r="AF1824" s="14"/>
      <c r="AG1824" s="14"/>
      <c r="AH1824" s="14"/>
      <c r="AI1824" s="14"/>
      <c r="AJ1824" s="14"/>
      <c r="AK1824" s="14"/>
    </row>
    <row r="1825" spans="2:37">
      <c r="B1825" s="39"/>
      <c r="C1825" s="14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7"/>
      <c r="Z1825" s="14"/>
      <c r="AA1825" s="14"/>
      <c r="AB1825" s="14"/>
      <c r="AC1825" s="14"/>
      <c r="AD1825" s="14"/>
      <c r="AE1825" s="14"/>
      <c r="AF1825" s="14"/>
      <c r="AG1825" s="14"/>
      <c r="AH1825" s="14"/>
      <c r="AI1825" s="14"/>
      <c r="AJ1825" s="14"/>
      <c r="AK1825" s="14"/>
    </row>
    <row r="1826" spans="2:37">
      <c r="B1826" s="39"/>
      <c r="C1826" s="14"/>
      <c r="D1826" s="14"/>
      <c r="E1826" s="14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7"/>
      <c r="Z1826" s="14"/>
      <c r="AA1826" s="14"/>
      <c r="AB1826" s="14"/>
      <c r="AC1826" s="14"/>
      <c r="AD1826" s="14"/>
      <c r="AE1826" s="14"/>
      <c r="AF1826" s="14"/>
      <c r="AG1826" s="14"/>
      <c r="AH1826" s="14"/>
      <c r="AI1826" s="14"/>
      <c r="AJ1826" s="14"/>
      <c r="AK1826" s="14"/>
    </row>
    <row r="1827" spans="2:37">
      <c r="B1827" s="39"/>
      <c r="C1827" s="14"/>
      <c r="D1827" s="14"/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7"/>
      <c r="Z1827" s="14"/>
      <c r="AA1827" s="14"/>
      <c r="AB1827" s="14"/>
      <c r="AC1827" s="14"/>
      <c r="AD1827" s="14"/>
      <c r="AE1827" s="14"/>
      <c r="AF1827" s="14"/>
      <c r="AG1827" s="14"/>
      <c r="AH1827" s="14"/>
      <c r="AI1827" s="14"/>
      <c r="AJ1827" s="14"/>
      <c r="AK1827" s="14"/>
    </row>
    <row r="1828" spans="2:37">
      <c r="B1828" s="39"/>
      <c r="C1828" s="14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7"/>
      <c r="Z1828" s="14"/>
      <c r="AA1828" s="14"/>
      <c r="AB1828" s="14"/>
      <c r="AC1828" s="14"/>
      <c r="AD1828" s="14"/>
      <c r="AE1828" s="14"/>
      <c r="AF1828" s="14"/>
      <c r="AG1828" s="14"/>
      <c r="AH1828" s="14"/>
      <c r="AI1828" s="14"/>
      <c r="AJ1828" s="14"/>
      <c r="AK1828" s="14"/>
    </row>
    <row r="1829" spans="2:37">
      <c r="B1829" s="39"/>
      <c r="C1829" s="14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7"/>
      <c r="Z1829" s="14"/>
      <c r="AA1829" s="14"/>
      <c r="AB1829" s="14"/>
      <c r="AC1829" s="14"/>
      <c r="AD1829" s="14"/>
      <c r="AE1829" s="14"/>
      <c r="AF1829" s="14"/>
      <c r="AG1829" s="14"/>
      <c r="AH1829" s="14"/>
      <c r="AI1829" s="14"/>
      <c r="AJ1829" s="14"/>
      <c r="AK1829" s="14"/>
    </row>
    <row r="1830" spans="2:37">
      <c r="B1830" s="39"/>
      <c r="C1830" s="14"/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7"/>
      <c r="Z1830" s="14"/>
      <c r="AA1830" s="14"/>
      <c r="AB1830" s="14"/>
      <c r="AC1830" s="14"/>
      <c r="AD1830" s="14"/>
      <c r="AE1830" s="14"/>
      <c r="AF1830" s="14"/>
      <c r="AG1830" s="14"/>
      <c r="AH1830" s="14"/>
      <c r="AI1830" s="14"/>
      <c r="AJ1830" s="14"/>
      <c r="AK1830" s="14"/>
    </row>
    <row r="1831" spans="2:37">
      <c r="B1831" s="39"/>
      <c r="C1831" s="14"/>
      <c r="D1831" s="14"/>
      <c r="E1831" s="14"/>
      <c r="F1831" s="14"/>
      <c r="G1831" s="14"/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7"/>
      <c r="Z1831" s="14"/>
      <c r="AA1831" s="14"/>
      <c r="AB1831" s="14"/>
      <c r="AC1831" s="14"/>
      <c r="AD1831" s="14"/>
      <c r="AE1831" s="14"/>
      <c r="AF1831" s="14"/>
      <c r="AG1831" s="14"/>
      <c r="AH1831" s="14"/>
      <c r="AI1831" s="14"/>
      <c r="AJ1831" s="14"/>
      <c r="AK1831" s="14"/>
    </row>
    <row r="1832" spans="2:37">
      <c r="B1832" s="39"/>
      <c r="C1832" s="14"/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7"/>
      <c r="Z1832" s="14"/>
      <c r="AA1832" s="14"/>
      <c r="AB1832" s="14"/>
      <c r="AC1832" s="14"/>
      <c r="AD1832" s="14"/>
      <c r="AE1832" s="14"/>
      <c r="AF1832" s="14"/>
      <c r="AG1832" s="14"/>
      <c r="AH1832" s="14"/>
      <c r="AI1832" s="14"/>
      <c r="AJ1832" s="14"/>
      <c r="AK1832" s="14"/>
    </row>
    <row r="1833" spans="2:37">
      <c r="B1833" s="39"/>
      <c r="C1833" s="14"/>
      <c r="D1833" s="14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/>
      <c r="U1833" s="14"/>
      <c r="V1833" s="14"/>
      <c r="W1833" s="14"/>
      <c r="X1833" s="14"/>
      <c r="Y1833" s="17"/>
      <c r="Z1833" s="14"/>
      <c r="AA1833" s="14"/>
      <c r="AB1833" s="14"/>
      <c r="AC1833" s="14"/>
      <c r="AD1833" s="14"/>
      <c r="AE1833" s="14"/>
      <c r="AF1833" s="14"/>
      <c r="AG1833" s="14"/>
      <c r="AH1833" s="14"/>
      <c r="AI1833" s="14"/>
      <c r="AJ1833" s="14"/>
      <c r="AK1833" s="14"/>
    </row>
    <row r="1834" spans="2:37">
      <c r="B1834" s="39"/>
      <c r="C1834" s="14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7"/>
      <c r="Z1834" s="14"/>
      <c r="AA1834" s="14"/>
      <c r="AB1834" s="14"/>
      <c r="AC1834" s="14"/>
      <c r="AD1834" s="14"/>
      <c r="AE1834" s="14"/>
      <c r="AF1834" s="14"/>
      <c r="AG1834" s="14"/>
      <c r="AH1834" s="14"/>
      <c r="AI1834" s="14"/>
      <c r="AJ1834" s="14"/>
      <c r="AK1834" s="14"/>
    </row>
    <row r="1835" spans="2:37">
      <c r="B1835" s="39"/>
      <c r="C1835" s="14"/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/>
      <c r="U1835" s="14"/>
      <c r="V1835" s="14"/>
      <c r="W1835" s="14"/>
      <c r="X1835" s="14"/>
      <c r="Y1835" s="17"/>
      <c r="Z1835" s="14"/>
      <c r="AA1835" s="14"/>
      <c r="AB1835" s="14"/>
      <c r="AC1835" s="14"/>
      <c r="AD1835" s="14"/>
      <c r="AE1835" s="14"/>
      <c r="AF1835" s="14"/>
      <c r="AG1835" s="14"/>
      <c r="AH1835" s="14"/>
      <c r="AI1835" s="14"/>
      <c r="AJ1835" s="14"/>
      <c r="AK1835" s="14"/>
    </row>
    <row r="1836" spans="2:37">
      <c r="B1836" s="39"/>
      <c r="C1836" s="14"/>
      <c r="D1836" s="14"/>
      <c r="E1836" s="14"/>
      <c r="F1836" s="14"/>
      <c r="G1836" s="14"/>
      <c r="H1836" s="14"/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  <c r="X1836" s="14"/>
      <c r="Y1836" s="17"/>
      <c r="Z1836" s="14"/>
      <c r="AA1836" s="14"/>
      <c r="AB1836" s="14"/>
      <c r="AC1836" s="14"/>
      <c r="AD1836" s="14"/>
      <c r="AE1836" s="14"/>
      <c r="AF1836" s="14"/>
      <c r="AG1836" s="14"/>
      <c r="AH1836" s="14"/>
      <c r="AI1836" s="14"/>
      <c r="AJ1836" s="14"/>
      <c r="AK1836" s="14"/>
    </row>
    <row r="1837" spans="2:37">
      <c r="B1837" s="39"/>
      <c r="C1837" s="14"/>
      <c r="D1837" s="14"/>
      <c r="E1837" s="14"/>
      <c r="F1837" s="14"/>
      <c r="G1837" s="14"/>
      <c r="H1837" s="14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7"/>
      <c r="Z1837" s="14"/>
      <c r="AA1837" s="14"/>
      <c r="AB1837" s="14"/>
      <c r="AC1837" s="14"/>
      <c r="AD1837" s="14"/>
      <c r="AE1837" s="14"/>
      <c r="AF1837" s="14"/>
      <c r="AG1837" s="14"/>
      <c r="AH1837" s="14"/>
      <c r="AI1837" s="14"/>
      <c r="AJ1837" s="14"/>
      <c r="AK1837" s="14"/>
    </row>
    <row r="1838" spans="2:37">
      <c r="B1838" s="39"/>
      <c r="C1838" s="14"/>
      <c r="D1838" s="14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4"/>
      <c r="R1838" s="14"/>
      <c r="S1838" s="14"/>
      <c r="T1838" s="14"/>
      <c r="U1838" s="14"/>
      <c r="V1838" s="14"/>
      <c r="W1838" s="14"/>
      <c r="X1838" s="14"/>
      <c r="Y1838" s="17"/>
      <c r="Z1838" s="14"/>
      <c r="AA1838" s="14"/>
      <c r="AB1838" s="14"/>
      <c r="AC1838" s="14"/>
      <c r="AD1838" s="14"/>
      <c r="AE1838" s="14"/>
      <c r="AF1838" s="14"/>
      <c r="AG1838" s="14"/>
      <c r="AH1838" s="14"/>
      <c r="AI1838" s="14"/>
      <c r="AJ1838" s="14"/>
      <c r="AK1838" s="14"/>
    </row>
    <row r="1839" spans="2:37">
      <c r="B1839" s="39"/>
      <c r="C1839" s="14"/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7"/>
      <c r="Z1839" s="14"/>
      <c r="AA1839" s="14"/>
      <c r="AB1839" s="14"/>
      <c r="AC1839" s="14"/>
      <c r="AD1839" s="14"/>
      <c r="AE1839" s="14"/>
      <c r="AF1839" s="14"/>
      <c r="AG1839" s="14"/>
      <c r="AH1839" s="14"/>
      <c r="AI1839" s="14"/>
      <c r="AJ1839" s="14"/>
      <c r="AK1839" s="14"/>
    </row>
    <row r="1840" spans="2:37">
      <c r="B1840" s="39"/>
      <c r="C1840" s="14"/>
      <c r="D1840" s="14"/>
      <c r="E1840" s="14"/>
      <c r="F1840" s="14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7"/>
      <c r="Z1840" s="14"/>
      <c r="AA1840" s="14"/>
      <c r="AB1840" s="14"/>
      <c r="AC1840" s="14"/>
      <c r="AD1840" s="14"/>
      <c r="AE1840" s="14"/>
      <c r="AF1840" s="14"/>
      <c r="AG1840" s="14"/>
      <c r="AH1840" s="14"/>
      <c r="AI1840" s="14"/>
      <c r="AJ1840" s="14"/>
      <c r="AK1840" s="14"/>
    </row>
    <row r="1841" spans="2:37">
      <c r="B1841" s="39"/>
      <c r="C1841" s="14"/>
      <c r="D1841" s="14"/>
      <c r="E1841" s="14"/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7"/>
      <c r="Z1841" s="14"/>
      <c r="AA1841" s="14"/>
      <c r="AB1841" s="14"/>
      <c r="AC1841" s="14"/>
      <c r="AD1841" s="14"/>
      <c r="AE1841" s="14"/>
      <c r="AF1841" s="14"/>
      <c r="AG1841" s="14"/>
      <c r="AH1841" s="14"/>
      <c r="AI1841" s="14"/>
      <c r="AJ1841" s="14"/>
      <c r="AK1841" s="14"/>
    </row>
    <row r="1842" spans="2:37">
      <c r="B1842" s="39"/>
      <c r="C1842" s="14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7"/>
      <c r="Z1842" s="14"/>
      <c r="AA1842" s="14"/>
      <c r="AB1842" s="14"/>
      <c r="AC1842" s="14"/>
      <c r="AD1842" s="14"/>
      <c r="AE1842" s="14"/>
      <c r="AF1842" s="14"/>
      <c r="AG1842" s="14"/>
      <c r="AH1842" s="14"/>
      <c r="AI1842" s="14"/>
      <c r="AJ1842" s="14"/>
      <c r="AK1842" s="14"/>
    </row>
    <row r="1843" spans="2:37">
      <c r="B1843" s="39"/>
      <c r="C1843" s="14"/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7"/>
      <c r="Z1843" s="14"/>
      <c r="AA1843" s="14"/>
      <c r="AB1843" s="14"/>
      <c r="AC1843" s="14"/>
      <c r="AD1843" s="14"/>
      <c r="AE1843" s="14"/>
      <c r="AF1843" s="14"/>
      <c r="AG1843" s="14"/>
      <c r="AH1843" s="14"/>
      <c r="AI1843" s="14"/>
      <c r="AJ1843" s="14"/>
      <c r="AK1843" s="14"/>
    </row>
    <row r="1844" spans="2:37">
      <c r="B1844" s="39"/>
      <c r="C1844" s="14"/>
      <c r="D1844" s="14"/>
      <c r="E1844" s="14"/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7"/>
      <c r="Z1844" s="14"/>
      <c r="AA1844" s="14"/>
      <c r="AB1844" s="14"/>
      <c r="AC1844" s="14"/>
      <c r="AD1844" s="14"/>
      <c r="AE1844" s="14"/>
      <c r="AF1844" s="14"/>
      <c r="AG1844" s="14"/>
      <c r="AH1844" s="14"/>
      <c r="AI1844" s="14"/>
      <c r="AJ1844" s="14"/>
      <c r="AK1844" s="14"/>
    </row>
    <row r="1845" spans="2:37">
      <c r="B1845" s="39"/>
      <c r="C1845" s="14"/>
      <c r="D1845" s="14"/>
      <c r="E1845" s="14"/>
      <c r="F1845" s="14"/>
      <c r="G1845" s="14"/>
      <c r="H1845" s="14"/>
      <c r="I1845" s="14"/>
      <c r="J1845" s="14"/>
      <c r="K1845" s="14"/>
      <c r="L1845" s="14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  <c r="Y1845" s="17"/>
      <c r="Z1845" s="14"/>
      <c r="AA1845" s="14"/>
      <c r="AB1845" s="14"/>
      <c r="AC1845" s="14"/>
      <c r="AD1845" s="14"/>
      <c r="AE1845" s="14"/>
      <c r="AF1845" s="14"/>
      <c r="AG1845" s="14"/>
      <c r="AH1845" s="14"/>
      <c r="AI1845" s="14"/>
      <c r="AJ1845" s="14"/>
      <c r="AK1845" s="14"/>
    </row>
    <row r="1846" spans="2:37">
      <c r="B1846" s="39"/>
      <c r="C1846" s="14"/>
      <c r="D1846" s="14"/>
      <c r="E1846" s="14"/>
      <c r="F1846" s="14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7"/>
      <c r="Z1846" s="14"/>
      <c r="AA1846" s="14"/>
      <c r="AB1846" s="14"/>
      <c r="AC1846" s="14"/>
      <c r="AD1846" s="14"/>
      <c r="AE1846" s="14"/>
      <c r="AF1846" s="14"/>
      <c r="AG1846" s="14"/>
      <c r="AH1846" s="14"/>
      <c r="AI1846" s="14"/>
      <c r="AJ1846" s="14"/>
      <c r="AK1846" s="14"/>
    </row>
    <row r="1847" spans="2:37">
      <c r="B1847" s="39"/>
      <c r="C1847" s="14"/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7"/>
      <c r="Z1847" s="14"/>
      <c r="AA1847" s="14"/>
      <c r="AB1847" s="14"/>
      <c r="AC1847" s="14"/>
      <c r="AD1847" s="14"/>
      <c r="AE1847" s="14"/>
      <c r="AF1847" s="14"/>
      <c r="AG1847" s="14"/>
      <c r="AH1847" s="14"/>
      <c r="AI1847" s="14"/>
      <c r="AJ1847" s="14"/>
      <c r="AK1847" s="14"/>
    </row>
    <row r="1848" spans="2:37">
      <c r="B1848" s="39"/>
      <c r="C1848" s="14"/>
      <c r="D1848" s="14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4"/>
      <c r="R1848" s="14"/>
      <c r="S1848" s="14"/>
      <c r="T1848" s="14"/>
      <c r="U1848" s="14"/>
      <c r="V1848" s="14"/>
      <c r="W1848" s="14"/>
      <c r="X1848" s="14"/>
      <c r="Y1848" s="17"/>
      <c r="Z1848" s="14"/>
      <c r="AA1848" s="14"/>
      <c r="AB1848" s="14"/>
      <c r="AC1848" s="14"/>
      <c r="AD1848" s="14"/>
      <c r="AE1848" s="14"/>
      <c r="AF1848" s="14"/>
      <c r="AG1848" s="14"/>
      <c r="AH1848" s="14"/>
      <c r="AI1848" s="14"/>
      <c r="AJ1848" s="14"/>
      <c r="AK1848" s="14"/>
    </row>
    <row r="1849" spans="2:37">
      <c r="B1849" s="39"/>
      <c r="C1849" s="14"/>
      <c r="D1849" s="14"/>
      <c r="E1849" s="14"/>
      <c r="F1849" s="14"/>
      <c r="G1849" s="14"/>
      <c r="H1849" s="14"/>
      <c r="I1849" s="14"/>
      <c r="J1849" s="14"/>
      <c r="K1849" s="14"/>
      <c r="L1849" s="14"/>
      <c r="M1849" s="14"/>
      <c r="N1849" s="14"/>
      <c r="O1849" s="14"/>
      <c r="P1849" s="14"/>
      <c r="Q1849" s="14"/>
      <c r="R1849" s="14"/>
      <c r="S1849" s="14"/>
      <c r="T1849" s="14"/>
      <c r="U1849" s="14"/>
      <c r="V1849" s="14"/>
      <c r="W1849" s="14"/>
      <c r="X1849" s="14"/>
      <c r="Y1849" s="17"/>
      <c r="Z1849" s="14"/>
      <c r="AA1849" s="14"/>
      <c r="AB1849" s="14"/>
      <c r="AC1849" s="14"/>
      <c r="AD1849" s="14"/>
      <c r="AE1849" s="14"/>
      <c r="AF1849" s="14"/>
      <c r="AG1849" s="14"/>
      <c r="AH1849" s="14"/>
      <c r="AI1849" s="14"/>
      <c r="AJ1849" s="14"/>
      <c r="AK1849" s="14"/>
    </row>
    <row r="1850" spans="2:37">
      <c r="B1850" s="39"/>
      <c r="C1850" s="14"/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4"/>
      <c r="R1850" s="14"/>
      <c r="S1850" s="14"/>
      <c r="T1850" s="14"/>
      <c r="U1850" s="14"/>
      <c r="V1850" s="14"/>
      <c r="W1850" s="14"/>
      <c r="X1850" s="14"/>
      <c r="Y1850" s="17"/>
      <c r="Z1850" s="14"/>
      <c r="AA1850" s="14"/>
      <c r="AB1850" s="14"/>
      <c r="AC1850" s="14"/>
      <c r="AD1850" s="14"/>
      <c r="AE1850" s="14"/>
      <c r="AF1850" s="14"/>
      <c r="AG1850" s="14"/>
      <c r="AH1850" s="14"/>
      <c r="AI1850" s="14"/>
      <c r="AJ1850" s="14"/>
      <c r="AK1850" s="14"/>
    </row>
    <row r="1851" spans="2:37">
      <c r="B1851" s="39"/>
      <c r="C1851" s="14"/>
      <c r="D1851" s="14"/>
      <c r="E1851" s="14"/>
      <c r="F1851" s="14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7"/>
      <c r="Z1851" s="14"/>
      <c r="AA1851" s="14"/>
      <c r="AB1851" s="14"/>
      <c r="AC1851" s="14"/>
      <c r="AD1851" s="14"/>
      <c r="AE1851" s="14"/>
      <c r="AF1851" s="14"/>
      <c r="AG1851" s="14"/>
      <c r="AH1851" s="14"/>
      <c r="AI1851" s="14"/>
      <c r="AJ1851" s="14"/>
      <c r="AK1851" s="14"/>
    </row>
    <row r="1852" spans="2:37">
      <c r="B1852" s="39"/>
      <c r="C1852" s="14"/>
      <c r="D1852" s="14"/>
      <c r="E1852" s="14"/>
      <c r="F1852" s="14"/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7"/>
      <c r="Z1852" s="14"/>
      <c r="AA1852" s="14"/>
      <c r="AB1852" s="14"/>
      <c r="AC1852" s="14"/>
      <c r="AD1852" s="14"/>
      <c r="AE1852" s="14"/>
      <c r="AF1852" s="14"/>
      <c r="AG1852" s="14"/>
      <c r="AH1852" s="14"/>
      <c r="AI1852" s="14"/>
      <c r="AJ1852" s="14"/>
      <c r="AK1852" s="14"/>
    </row>
    <row r="1853" spans="2:37">
      <c r="B1853" s="39"/>
      <c r="C1853" s="14"/>
      <c r="D1853" s="14"/>
      <c r="E1853" s="14"/>
      <c r="F1853" s="14"/>
      <c r="G1853" s="14"/>
      <c r="H1853" s="14"/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7"/>
      <c r="Z1853" s="14"/>
      <c r="AA1853" s="14"/>
      <c r="AB1853" s="14"/>
      <c r="AC1853" s="14"/>
      <c r="AD1853" s="14"/>
      <c r="AE1853" s="14"/>
      <c r="AF1853" s="14"/>
      <c r="AG1853" s="14"/>
      <c r="AH1853" s="14"/>
      <c r="AI1853" s="14"/>
      <c r="AJ1853" s="14"/>
      <c r="AK1853" s="14"/>
    </row>
    <row r="1854" spans="2:37">
      <c r="B1854" s="39"/>
      <c r="C1854" s="14"/>
      <c r="D1854" s="14"/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7"/>
      <c r="Z1854" s="14"/>
      <c r="AA1854" s="14"/>
      <c r="AB1854" s="14"/>
      <c r="AC1854" s="14"/>
      <c r="AD1854" s="14"/>
      <c r="AE1854" s="14"/>
      <c r="AF1854" s="14"/>
      <c r="AG1854" s="14"/>
      <c r="AH1854" s="14"/>
      <c r="AI1854" s="14"/>
      <c r="AJ1854" s="14"/>
      <c r="AK1854" s="14"/>
    </row>
    <row r="1855" spans="2:37">
      <c r="B1855" s="39"/>
      <c r="C1855" s="14"/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7"/>
      <c r="Z1855" s="14"/>
      <c r="AA1855" s="14"/>
      <c r="AB1855" s="14"/>
      <c r="AC1855" s="14"/>
      <c r="AD1855" s="14"/>
      <c r="AE1855" s="14"/>
      <c r="AF1855" s="14"/>
      <c r="AG1855" s="14"/>
      <c r="AH1855" s="14"/>
      <c r="AI1855" s="14"/>
      <c r="AJ1855" s="14"/>
      <c r="AK1855" s="14"/>
    </row>
    <row r="1856" spans="2:37">
      <c r="B1856" s="39"/>
      <c r="C1856" s="14"/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7"/>
      <c r="Z1856" s="14"/>
      <c r="AA1856" s="14"/>
      <c r="AB1856" s="14"/>
      <c r="AC1856" s="14"/>
      <c r="AD1856" s="14"/>
      <c r="AE1856" s="14"/>
      <c r="AF1856" s="14"/>
      <c r="AG1856" s="14"/>
      <c r="AH1856" s="14"/>
      <c r="AI1856" s="14"/>
      <c r="AJ1856" s="14"/>
      <c r="AK1856" s="14"/>
    </row>
    <row r="1857" spans="2:37">
      <c r="B1857" s="39"/>
      <c r="C1857" s="14"/>
      <c r="D1857" s="14"/>
      <c r="E1857" s="14"/>
      <c r="F1857" s="14"/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7"/>
      <c r="Z1857" s="14"/>
      <c r="AA1857" s="14"/>
      <c r="AB1857" s="14"/>
      <c r="AC1857" s="14"/>
      <c r="AD1857" s="14"/>
      <c r="AE1857" s="14"/>
      <c r="AF1857" s="14"/>
      <c r="AG1857" s="14"/>
      <c r="AH1857" s="14"/>
      <c r="AI1857" s="14"/>
      <c r="AJ1857" s="14"/>
      <c r="AK1857" s="14"/>
    </row>
    <row r="1858" spans="2:37">
      <c r="B1858" s="39"/>
      <c r="C1858" s="14"/>
      <c r="D1858" s="14"/>
      <c r="E1858" s="14"/>
      <c r="F1858" s="14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7"/>
      <c r="Z1858" s="14"/>
      <c r="AA1858" s="14"/>
      <c r="AB1858" s="14"/>
      <c r="AC1858" s="14"/>
      <c r="AD1858" s="14"/>
      <c r="AE1858" s="14"/>
      <c r="AF1858" s="14"/>
      <c r="AG1858" s="14"/>
      <c r="AH1858" s="14"/>
      <c r="AI1858" s="14"/>
      <c r="AJ1858" s="14"/>
      <c r="AK1858" s="14"/>
    </row>
    <row r="1859" spans="2:37">
      <c r="B1859" s="39"/>
      <c r="C1859" s="14"/>
      <c r="D1859" s="14"/>
      <c r="E1859" s="14"/>
      <c r="F1859" s="14"/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7"/>
      <c r="Z1859" s="14"/>
      <c r="AA1859" s="14"/>
      <c r="AB1859" s="14"/>
      <c r="AC1859" s="14"/>
      <c r="AD1859" s="14"/>
      <c r="AE1859" s="14"/>
      <c r="AF1859" s="14"/>
      <c r="AG1859" s="14"/>
      <c r="AH1859" s="14"/>
      <c r="AI1859" s="14"/>
      <c r="AJ1859" s="14"/>
      <c r="AK1859" s="14"/>
    </row>
    <row r="1860" spans="2:37">
      <c r="B1860" s="39"/>
      <c r="C1860" s="14"/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7"/>
      <c r="Z1860" s="14"/>
      <c r="AA1860" s="14"/>
      <c r="AB1860" s="14"/>
      <c r="AC1860" s="14"/>
      <c r="AD1860" s="14"/>
      <c r="AE1860" s="14"/>
      <c r="AF1860" s="14"/>
      <c r="AG1860" s="14"/>
      <c r="AH1860" s="14"/>
      <c r="AI1860" s="14"/>
      <c r="AJ1860" s="14"/>
      <c r="AK1860" s="14"/>
    </row>
    <row r="1861" spans="2:37">
      <c r="B1861" s="39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7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</row>
    <row r="1862" spans="2:37">
      <c r="B1862" s="39"/>
      <c r="C1862" s="14"/>
      <c r="D1862" s="14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7"/>
      <c r="Z1862" s="14"/>
      <c r="AA1862" s="14"/>
      <c r="AB1862" s="14"/>
      <c r="AC1862" s="14"/>
      <c r="AD1862" s="14"/>
      <c r="AE1862" s="14"/>
      <c r="AF1862" s="14"/>
      <c r="AG1862" s="14"/>
      <c r="AH1862" s="14"/>
      <c r="AI1862" s="14"/>
      <c r="AJ1862" s="14"/>
      <c r="AK1862" s="14"/>
    </row>
    <row r="1863" spans="2:37">
      <c r="B1863" s="39"/>
      <c r="C1863" s="14"/>
      <c r="D1863" s="14"/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7"/>
      <c r="Z1863" s="14"/>
      <c r="AA1863" s="14"/>
      <c r="AB1863" s="14"/>
      <c r="AC1863" s="14"/>
      <c r="AD1863" s="14"/>
      <c r="AE1863" s="14"/>
      <c r="AF1863" s="14"/>
      <c r="AG1863" s="14"/>
      <c r="AH1863" s="14"/>
      <c r="AI1863" s="14"/>
      <c r="AJ1863" s="14"/>
      <c r="AK1863" s="14"/>
    </row>
    <row r="1864" spans="2:37">
      <c r="B1864" s="39"/>
      <c r="C1864" s="14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7"/>
      <c r="Z1864" s="14"/>
      <c r="AA1864" s="14"/>
      <c r="AB1864" s="14"/>
      <c r="AC1864" s="14"/>
      <c r="AD1864" s="14"/>
      <c r="AE1864" s="14"/>
      <c r="AF1864" s="14"/>
      <c r="AG1864" s="14"/>
      <c r="AH1864" s="14"/>
      <c r="AI1864" s="14"/>
      <c r="AJ1864" s="14"/>
      <c r="AK1864" s="14"/>
    </row>
    <row r="1865" spans="2:37">
      <c r="B1865" s="39"/>
      <c r="C1865" s="14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14"/>
      <c r="R1865" s="14"/>
      <c r="S1865" s="14"/>
      <c r="T1865" s="14"/>
      <c r="U1865" s="14"/>
      <c r="V1865" s="14"/>
      <c r="W1865" s="14"/>
      <c r="X1865" s="14"/>
      <c r="Y1865" s="17"/>
      <c r="Z1865" s="14"/>
      <c r="AA1865" s="14"/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4"/>
    </row>
    <row r="1866" spans="2:37">
      <c r="B1866" s="39"/>
      <c r="C1866" s="14"/>
      <c r="D1866" s="14"/>
      <c r="E1866" s="14"/>
      <c r="F1866" s="14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7"/>
      <c r="Z1866" s="14"/>
      <c r="AA1866" s="14"/>
      <c r="AB1866" s="14"/>
      <c r="AC1866" s="14"/>
      <c r="AD1866" s="14"/>
      <c r="AE1866" s="14"/>
      <c r="AF1866" s="14"/>
      <c r="AG1866" s="14"/>
      <c r="AH1866" s="14"/>
      <c r="AI1866" s="14"/>
      <c r="AJ1866" s="14"/>
      <c r="AK1866" s="14"/>
    </row>
    <row r="1867" spans="2:37">
      <c r="B1867" s="39"/>
      <c r="C1867" s="14"/>
      <c r="D1867" s="14"/>
      <c r="E1867" s="14"/>
      <c r="F1867" s="14"/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7"/>
      <c r="Z1867" s="14"/>
      <c r="AA1867" s="14"/>
      <c r="AB1867" s="14"/>
      <c r="AC1867" s="14"/>
      <c r="AD1867" s="14"/>
      <c r="AE1867" s="14"/>
      <c r="AF1867" s="14"/>
      <c r="AG1867" s="14"/>
      <c r="AH1867" s="14"/>
      <c r="AI1867" s="14"/>
      <c r="AJ1867" s="14"/>
      <c r="AK1867" s="14"/>
    </row>
    <row r="1868" spans="2:37">
      <c r="B1868" s="39"/>
      <c r="C1868" s="14"/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7"/>
      <c r="Z1868" s="14"/>
      <c r="AA1868" s="14"/>
      <c r="AB1868" s="14"/>
      <c r="AC1868" s="14"/>
      <c r="AD1868" s="14"/>
      <c r="AE1868" s="14"/>
      <c r="AF1868" s="14"/>
      <c r="AG1868" s="14"/>
      <c r="AH1868" s="14"/>
      <c r="AI1868" s="14"/>
      <c r="AJ1868" s="14"/>
      <c r="AK1868" s="14"/>
    </row>
    <row r="1869" spans="2:37">
      <c r="B1869" s="39"/>
      <c r="C1869" s="14"/>
      <c r="D1869" s="14"/>
      <c r="E1869" s="14"/>
      <c r="F1869" s="14"/>
      <c r="G1869" s="14"/>
      <c r="H1869" s="14"/>
      <c r="I1869" s="14"/>
      <c r="J1869" s="14"/>
      <c r="K1869" s="14"/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7"/>
      <c r="Z1869" s="14"/>
      <c r="AA1869" s="14"/>
      <c r="AB1869" s="14"/>
      <c r="AC1869" s="14"/>
      <c r="AD1869" s="14"/>
      <c r="AE1869" s="14"/>
      <c r="AF1869" s="14"/>
      <c r="AG1869" s="14"/>
      <c r="AH1869" s="14"/>
      <c r="AI1869" s="14"/>
      <c r="AJ1869" s="14"/>
      <c r="AK1869" s="14"/>
    </row>
    <row r="1870" spans="2:37">
      <c r="B1870" s="39"/>
      <c r="C1870" s="14"/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7"/>
      <c r="Z1870" s="14"/>
      <c r="AA1870" s="14"/>
      <c r="AB1870" s="14"/>
      <c r="AC1870" s="14"/>
      <c r="AD1870" s="14"/>
      <c r="AE1870" s="14"/>
      <c r="AF1870" s="14"/>
      <c r="AG1870" s="14"/>
      <c r="AH1870" s="14"/>
      <c r="AI1870" s="14"/>
      <c r="AJ1870" s="14"/>
      <c r="AK1870" s="14"/>
    </row>
    <row r="1871" spans="2:37">
      <c r="B1871" s="39"/>
      <c r="C1871" s="14"/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7"/>
      <c r="Z1871" s="14"/>
      <c r="AA1871" s="14"/>
      <c r="AB1871" s="14"/>
      <c r="AC1871" s="14"/>
      <c r="AD1871" s="14"/>
      <c r="AE1871" s="14"/>
      <c r="AF1871" s="14"/>
      <c r="AG1871" s="14"/>
      <c r="AH1871" s="14"/>
      <c r="AI1871" s="14"/>
      <c r="AJ1871" s="14"/>
      <c r="AK1871" s="14"/>
    </row>
    <row r="1872" spans="2:37">
      <c r="B1872" s="39"/>
      <c r="C1872" s="14"/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4"/>
      <c r="R1872" s="14"/>
      <c r="S1872" s="14"/>
      <c r="T1872" s="14"/>
      <c r="U1872" s="14"/>
      <c r="V1872" s="14"/>
      <c r="W1872" s="14"/>
      <c r="X1872" s="14"/>
      <c r="Y1872" s="17"/>
      <c r="Z1872" s="14"/>
      <c r="AA1872" s="14"/>
      <c r="AB1872" s="14"/>
      <c r="AC1872" s="14"/>
      <c r="AD1872" s="14"/>
      <c r="AE1872" s="14"/>
      <c r="AF1872" s="14"/>
      <c r="AG1872" s="14"/>
      <c r="AH1872" s="14"/>
      <c r="AI1872" s="14"/>
      <c r="AJ1872" s="14"/>
      <c r="AK1872" s="14"/>
    </row>
    <row r="1873" spans="2:37">
      <c r="B1873" s="39"/>
      <c r="C1873" s="14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7"/>
      <c r="Z1873" s="14"/>
      <c r="AA1873" s="14"/>
      <c r="AB1873" s="14"/>
      <c r="AC1873" s="14"/>
      <c r="AD1873" s="14"/>
      <c r="AE1873" s="14"/>
      <c r="AF1873" s="14"/>
      <c r="AG1873" s="14"/>
      <c r="AH1873" s="14"/>
      <c r="AI1873" s="14"/>
      <c r="AJ1873" s="14"/>
      <c r="AK1873" s="14"/>
    </row>
    <row r="1874" spans="2:37">
      <c r="B1874" s="39"/>
      <c r="C1874" s="14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7"/>
      <c r="Z1874" s="14"/>
      <c r="AA1874" s="14"/>
      <c r="AB1874" s="14"/>
      <c r="AC1874" s="14"/>
      <c r="AD1874" s="14"/>
      <c r="AE1874" s="14"/>
      <c r="AF1874" s="14"/>
      <c r="AG1874" s="14"/>
      <c r="AH1874" s="14"/>
      <c r="AI1874" s="14"/>
      <c r="AJ1874" s="14"/>
      <c r="AK1874" s="14"/>
    </row>
    <row r="1875" spans="2:37">
      <c r="B1875" s="39"/>
      <c r="C1875" s="14"/>
      <c r="D1875" s="14"/>
      <c r="E1875" s="14"/>
      <c r="F1875" s="14"/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14"/>
      <c r="R1875" s="14"/>
      <c r="S1875" s="14"/>
      <c r="T1875" s="14"/>
      <c r="U1875" s="14"/>
      <c r="V1875" s="14"/>
      <c r="W1875" s="14"/>
      <c r="X1875" s="14"/>
      <c r="Y1875" s="17"/>
      <c r="Z1875" s="14"/>
      <c r="AA1875" s="14"/>
      <c r="AB1875" s="14"/>
      <c r="AC1875" s="14"/>
      <c r="AD1875" s="14"/>
      <c r="AE1875" s="14"/>
      <c r="AF1875" s="14"/>
      <c r="AG1875" s="14"/>
      <c r="AH1875" s="14"/>
      <c r="AI1875" s="14"/>
      <c r="AJ1875" s="14"/>
      <c r="AK1875" s="14"/>
    </row>
    <row r="1876" spans="2:37">
      <c r="B1876" s="39"/>
      <c r="C1876" s="14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7"/>
      <c r="Z1876" s="14"/>
      <c r="AA1876" s="14"/>
      <c r="AB1876" s="14"/>
      <c r="AC1876" s="14"/>
      <c r="AD1876" s="14"/>
      <c r="AE1876" s="14"/>
      <c r="AF1876" s="14"/>
      <c r="AG1876" s="14"/>
      <c r="AH1876" s="14"/>
      <c r="AI1876" s="14"/>
      <c r="AJ1876" s="14"/>
      <c r="AK1876" s="14"/>
    </row>
    <row r="1877" spans="2:37">
      <c r="B1877" s="39"/>
      <c r="C1877" s="14"/>
      <c r="D1877" s="14"/>
      <c r="E1877" s="14"/>
      <c r="F1877" s="14"/>
      <c r="G1877" s="14"/>
      <c r="H1877" s="14"/>
      <c r="I1877" s="14"/>
      <c r="J1877" s="14"/>
      <c r="K1877" s="14"/>
      <c r="L1877" s="14"/>
      <c r="M1877" s="14"/>
      <c r="N1877" s="14"/>
      <c r="O1877" s="14"/>
      <c r="P1877" s="14"/>
      <c r="Q1877" s="14"/>
      <c r="R1877" s="14"/>
      <c r="S1877" s="14"/>
      <c r="T1877" s="14"/>
      <c r="U1877" s="14"/>
      <c r="V1877" s="14"/>
      <c r="W1877" s="14"/>
      <c r="X1877" s="14"/>
      <c r="Y1877" s="17"/>
      <c r="Z1877" s="14"/>
      <c r="AA1877" s="14"/>
      <c r="AB1877" s="14"/>
      <c r="AC1877" s="14"/>
      <c r="AD1877" s="14"/>
      <c r="AE1877" s="14"/>
      <c r="AF1877" s="14"/>
      <c r="AG1877" s="14"/>
      <c r="AH1877" s="14"/>
      <c r="AI1877" s="14"/>
      <c r="AJ1877" s="14"/>
      <c r="AK1877" s="14"/>
    </row>
    <row r="1878" spans="2:37">
      <c r="B1878" s="39"/>
      <c r="C1878" s="14"/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7"/>
      <c r="Z1878" s="14"/>
      <c r="AA1878" s="14"/>
      <c r="AB1878" s="14"/>
      <c r="AC1878" s="14"/>
      <c r="AD1878" s="14"/>
      <c r="AE1878" s="14"/>
      <c r="AF1878" s="14"/>
      <c r="AG1878" s="14"/>
      <c r="AH1878" s="14"/>
      <c r="AI1878" s="14"/>
      <c r="AJ1878" s="14"/>
      <c r="AK1878" s="14"/>
    </row>
    <row r="1879" spans="2:37">
      <c r="B1879" s="39"/>
      <c r="C1879" s="14"/>
      <c r="D1879" s="14"/>
      <c r="E1879" s="14"/>
      <c r="F1879" s="14"/>
      <c r="G1879" s="14"/>
      <c r="H1879" s="14"/>
      <c r="I1879" s="14"/>
      <c r="J1879" s="14"/>
      <c r="K1879" s="14"/>
      <c r="L1879" s="14"/>
      <c r="M1879" s="14"/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  <c r="Y1879" s="17"/>
      <c r="Z1879" s="14"/>
      <c r="AA1879" s="14"/>
      <c r="AB1879" s="14"/>
      <c r="AC1879" s="14"/>
      <c r="AD1879" s="14"/>
      <c r="AE1879" s="14"/>
      <c r="AF1879" s="14"/>
      <c r="AG1879" s="14"/>
      <c r="AH1879" s="14"/>
      <c r="AI1879" s="14"/>
      <c r="AJ1879" s="14"/>
      <c r="AK1879" s="14"/>
    </row>
    <row r="1880" spans="2:37">
      <c r="B1880" s="39"/>
      <c r="C1880" s="14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7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</row>
    <row r="1881" spans="2:37">
      <c r="B1881" s="39"/>
      <c r="C1881" s="14"/>
      <c r="D1881" s="14"/>
      <c r="E1881" s="14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/>
      <c r="U1881" s="14"/>
      <c r="V1881" s="14"/>
      <c r="W1881" s="14"/>
      <c r="X1881" s="14"/>
      <c r="Y1881" s="17"/>
      <c r="Z1881" s="14"/>
      <c r="AA1881" s="14"/>
      <c r="AB1881" s="14"/>
      <c r="AC1881" s="14"/>
      <c r="AD1881" s="14"/>
      <c r="AE1881" s="14"/>
      <c r="AF1881" s="14"/>
      <c r="AG1881" s="14"/>
      <c r="AH1881" s="14"/>
      <c r="AI1881" s="14"/>
      <c r="AJ1881" s="14"/>
      <c r="AK1881" s="14"/>
    </row>
    <row r="1882" spans="2:37">
      <c r="B1882" s="39"/>
      <c r="C1882" s="14"/>
      <c r="D1882" s="14"/>
      <c r="E1882" s="14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7"/>
      <c r="Z1882" s="14"/>
      <c r="AA1882" s="14"/>
      <c r="AB1882" s="14"/>
      <c r="AC1882" s="14"/>
      <c r="AD1882" s="14"/>
      <c r="AE1882" s="14"/>
      <c r="AF1882" s="14"/>
      <c r="AG1882" s="14"/>
      <c r="AH1882" s="14"/>
      <c r="AI1882" s="14"/>
      <c r="AJ1882" s="14"/>
      <c r="AK1882" s="14"/>
    </row>
    <row r="1883" spans="2:37">
      <c r="B1883" s="39"/>
      <c r="C1883" s="14"/>
      <c r="D1883" s="14"/>
      <c r="E1883" s="14"/>
      <c r="F1883" s="14"/>
      <c r="G1883" s="14"/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7"/>
      <c r="Z1883" s="14"/>
      <c r="AA1883" s="14"/>
      <c r="AB1883" s="14"/>
      <c r="AC1883" s="14"/>
      <c r="AD1883" s="14"/>
      <c r="AE1883" s="14"/>
      <c r="AF1883" s="14"/>
      <c r="AG1883" s="14"/>
      <c r="AH1883" s="14"/>
      <c r="AI1883" s="14"/>
      <c r="AJ1883" s="14"/>
      <c r="AK1883" s="14"/>
    </row>
    <row r="1884" spans="2:37">
      <c r="B1884" s="39"/>
      <c r="C1884" s="14"/>
      <c r="D1884" s="14"/>
      <c r="E1884" s="14"/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4"/>
      <c r="R1884" s="14"/>
      <c r="S1884" s="14"/>
      <c r="T1884" s="14"/>
      <c r="U1884" s="14"/>
      <c r="V1884" s="14"/>
      <c r="W1884" s="14"/>
      <c r="X1884" s="14"/>
      <c r="Y1884" s="17"/>
      <c r="Z1884" s="14"/>
      <c r="AA1884" s="14"/>
      <c r="AB1884" s="14"/>
      <c r="AC1884" s="14"/>
      <c r="AD1884" s="14"/>
      <c r="AE1884" s="14"/>
      <c r="AF1884" s="14"/>
      <c r="AG1884" s="14"/>
      <c r="AH1884" s="14"/>
      <c r="AI1884" s="14"/>
      <c r="AJ1884" s="14"/>
      <c r="AK1884" s="14"/>
    </row>
    <row r="1885" spans="2:37">
      <c r="B1885" s="39"/>
      <c r="C1885" s="14"/>
      <c r="D1885" s="14"/>
      <c r="E1885" s="14"/>
      <c r="F1885" s="14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7"/>
      <c r="Z1885" s="14"/>
      <c r="AA1885" s="14"/>
      <c r="AB1885" s="14"/>
      <c r="AC1885" s="14"/>
      <c r="AD1885" s="14"/>
      <c r="AE1885" s="14"/>
      <c r="AF1885" s="14"/>
      <c r="AG1885" s="14"/>
      <c r="AH1885" s="14"/>
      <c r="AI1885" s="14"/>
      <c r="AJ1885" s="14"/>
      <c r="AK1885" s="14"/>
    </row>
    <row r="1886" spans="2:37">
      <c r="B1886" s="39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/>
      <c r="U1886" s="14"/>
      <c r="V1886" s="14"/>
      <c r="W1886" s="14"/>
      <c r="X1886" s="14"/>
      <c r="Y1886" s="17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</row>
    <row r="1887" spans="2:37">
      <c r="B1887" s="39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14"/>
      <c r="R1887" s="14"/>
      <c r="S1887" s="14"/>
      <c r="T1887" s="14"/>
      <c r="U1887" s="14"/>
      <c r="V1887" s="14"/>
      <c r="W1887" s="14"/>
      <c r="X1887" s="14"/>
      <c r="Y1887" s="17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</row>
    <row r="1888" spans="2:37">
      <c r="B1888" s="39"/>
      <c r="C1888" s="14"/>
      <c r="D1888" s="14"/>
      <c r="E1888" s="14"/>
      <c r="F1888" s="14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7"/>
      <c r="Z1888" s="14"/>
      <c r="AA1888" s="14"/>
      <c r="AB1888" s="14"/>
      <c r="AC1888" s="14"/>
      <c r="AD1888" s="14"/>
      <c r="AE1888" s="14"/>
      <c r="AF1888" s="14"/>
      <c r="AG1888" s="14"/>
      <c r="AH1888" s="14"/>
      <c r="AI1888" s="14"/>
      <c r="AJ1888" s="14"/>
      <c r="AK1888" s="14"/>
    </row>
    <row r="1889" spans="2:37">
      <c r="B1889" s="39"/>
      <c r="C1889" s="14"/>
      <c r="D1889" s="14"/>
      <c r="E1889" s="14"/>
      <c r="F1889" s="14"/>
      <c r="G1889" s="14"/>
      <c r="H1889" s="14"/>
      <c r="I1889" s="14"/>
      <c r="J1889" s="14"/>
      <c r="K1889" s="14"/>
      <c r="L1889" s="14"/>
      <c r="M1889" s="14"/>
      <c r="N1889" s="14"/>
      <c r="O1889" s="14"/>
      <c r="P1889" s="14"/>
      <c r="Q1889" s="14"/>
      <c r="R1889" s="14"/>
      <c r="S1889" s="14"/>
      <c r="T1889" s="14"/>
      <c r="U1889" s="14"/>
      <c r="V1889" s="14"/>
      <c r="W1889" s="14"/>
      <c r="X1889" s="14"/>
      <c r="Y1889" s="17"/>
      <c r="Z1889" s="14"/>
      <c r="AA1889" s="14"/>
      <c r="AB1889" s="14"/>
      <c r="AC1889" s="14"/>
      <c r="AD1889" s="14"/>
      <c r="AE1889" s="14"/>
      <c r="AF1889" s="14"/>
      <c r="AG1889" s="14"/>
      <c r="AH1889" s="14"/>
      <c r="AI1889" s="14"/>
      <c r="AJ1889" s="14"/>
      <c r="AK1889" s="14"/>
    </row>
    <row r="1890" spans="2:37">
      <c r="B1890" s="39"/>
      <c r="C1890" s="14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7"/>
      <c r="Z1890" s="14"/>
      <c r="AA1890" s="14"/>
      <c r="AB1890" s="14"/>
      <c r="AC1890" s="14"/>
      <c r="AD1890" s="14"/>
      <c r="AE1890" s="14"/>
      <c r="AF1890" s="14"/>
      <c r="AG1890" s="14"/>
      <c r="AH1890" s="14"/>
      <c r="AI1890" s="14"/>
      <c r="AJ1890" s="14"/>
      <c r="AK1890" s="14"/>
    </row>
    <row r="1891" spans="2:37">
      <c r="B1891" s="39"/>
      <c r="C1891" s="14"/>
      <c r="D1891" s="14"/>
      <c r="E1891" s="14"/>
      <c r="F1891" s="14"/>
      <c r="G1891" s="14"/>
      <c r="H1891" s="14"/>
      <c r="I1891" s="14"/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7"/>
      <c r="Z1891" s="14"/>
      <c r="AA1891" s="14"/>
      <c r="AB1891" s="14"/>
      <c r="AC1891" s="14"/>
      <c r="AD1891" s="14"/>
      <c r="AE1891" s="14"/>
      <c r="AF1891" s="14"/>
      <c r="AG1891" s="14"/>
      <c r="AH1891" s="14"/>
      <c r="AI1891" s="14"/>
      <c r="AJ1891" s="14"/>
      <c r="AK1891" s="14"/>
    </row>
    <row r="1892" spans="2:37">
      <c r="B1892" s="39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7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</row>
    <row r="1893" spans="2:37">
      <c r="B1893" s="39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7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</row>
    <row r="1894" spans="2:37">
      <c r="B1894" s="39"/>
      <c r="C1894" s="14"/>
      <c r="D1894" s="14"/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7"/>
      <c r="Z1894" s="14"/>
      <c r="AA1894" s="14"/>
      <c r="AB1894" s="14"/>
      <c r="AC1894" s="14"/>
      <c r="AD1894" s="14"/>
      <c r="AE1894" s="14"/>
      <c r="AF1894" s="14"/>
      <c r="AG1894" s="14"/>
      <c r="AH1894" s="14"/>
      <c r="AI1894" s="14"/>
      <c r="AJ1894" s="14"/>
      <c r="AK1894" s="14"/>
    </row>
    <row r="1895" spans="2:37">
      <c r="B1895" s="39"/>
      <c r="C1895" s="14"/>
      <c r="D1895" s="14"/>
      <c r="E1895" s="14"/>
      <c r="F1895" s="14"/>
      <c r="G1895" s="14"/>
      <c r="H1895" s="14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/>
      <c r="U1895" s="14"/>
      <c r="V1895" s="14"/>
      <c r="W1895" s="14"/>
      <c r="X1895" s="14"/>
      <c r="Y1895" s="17"/>
      <c r="Z1895" s="14"/>
      <c r="AA1895" s="14"/>
      <c r="AB1895" s="14"/>
      <c r="AC1895" s="14"/>
      <c r="AD1895" s="14"/>
      <c r="AE1895" s="14"/>
      <c r="AF1895" s="14"/>
      <c r="AG1895" s="14"/>
      <c r="AH1895" s="14"/>
      <c r="AI1895" s="14"/>
      <c r="AJ1895" s="14"/>
      <c r="AK1895" s="14"/>
    </row>
    <row r="1896" spans="2:37">
      <c r="B1896" s="39"/>
      <c r="C1896" s="14"/>
      <c r="D1896" s="14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7"/>
      <c r="Z1896" s="14"/>
      <c r="AA1896" s="14"/>
      <c r="AB1896" s="14"/>
      <c r="AC1896" s="14"/>
      <c r="AD1896" s="14"/>
      <c r="AE1896" s="14"/>
      <c r="AF1896" s="14"/>
      <c r="AG1896" s="14"/>
      <c r="AH1896" s="14"/>
      <c r="AI1896" s="14"/>
      <c r="AJ1896" s="14"/>
      <c r="AK1896" s="14"/>
    </row>
    <row r="1897" spans="2:37">
      <c r="B1897" s="39"/>
      <c r="C1897" s="14"/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7"/>
      <c r="Z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</row>
    <row r="1898" spans="2:37">
      <c r="B1898" s="39"/>
      <c r="C1898" s="14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7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</row>
    <row r="1899" spans="2:37">
      <c r="B1899" s="39"/>
      <c r="C1899" s="14"/>
      <c r="D1899" s="14"/>
      <c r="E1899" s="14"/>
      <c r="F1899" s="14"/>
      <c r="G1899" s="14"/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7"/>
      <c r="Z1899" s="14"/>
      <c r="AA1899" s="14"/>
      <c r="AB1899" s="14"/>
      <c r="AC1899" s="14"/>
      <c r="AD1899" s="14"/>
      <c r="AE1899" s="14"/>
      <c r="AF1899" s="14"/>
      <c r="AG1899" s="14"/>
      <c r="AH1899" s="14"/>
      <c r="AI1899" s="14"/>
      <c r="AJ1899" s="14"/>
      <c r="AK1899" s="14"/>
    </row>
    <row r="1900" spans="2:37">
      <c r="B1900" s="39"/>
      <c r="C1900" s="14"/>
      <c r="D1900" s="14"/>
      <c r="E1900" s="14"/>
      <c r="F1900" s="14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7"/>
      <c r="Z1900" s="14"/>
      <c r="AA1900" s="14"/>
      <c r="AB1900" s="14"/>
      <c r="AC1900" s="14"/>
      <c r="AD1900" s="14"/>
      <c r="AE1900" s="14"/>
      <c r="AF1900" s="14"/>
      <c r="AG1900" s="14"/>
      <c r="AH1900" s="14"/>
      <c r="AI1900" s="14"/>
      <c r="AJ1900" s="14"/>
      <c r="AK1900" s="14"/>
    </row>
    <row r="1901" spans="2:37">
      <c r="B1901" s="39"/>
      <c r="C1901" s="14"/>
      <c r="D1901" s="14"/>
      <c r="E1901" s="14"/>
      <c r="F1901" s="14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7"/>
      <c r="Z1901" s="14"/>
      <c r="AA1901" s="14"/>
      <c r="AB1901" s="14"/>
      <c r="AC1901" s="14"/>
      <c r="AD1901" s="14"/>
      <c r="AE1901" s="14"/>
      <c r="AF1901" s="14"/>
      <c r="AG1901" s="14"/>
      <c r="AH1901" s="14"/>
      <c r="AI1901" s="14"/>
      <c r="AJ1901" s="14"/>
      <c r="AK1901" s="14"/>
    </row>
    <row r="1902" spans="2:37">
      <c r="B1902" s="39"/>
      <c r="C1902" s="14"/>
      <c r="D1902" s="14"/>
      <c r="E1902" s="14"/>
      <c r="F1902" s="14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7"/>
      <c r="Z1902" s="14"/>
      <c r="AA1902" s="14"/>
      <c r="AB1902" s="14"/>
      <c r="AC1902" s="14"/>
      <c r="AD1902" s="14"/>
      <c r="AE1902" s="14"/>
      <c r="AF1902" s="14"/>
      <c r="AG1902" s="14"/>
      <c r="AH1902" s="14"/>
      <c r="AI1902" s="14"/>
      <c r="AJ1902" s="14"/>
      <c r="AK1902" s="14"/>
    </row>
    <row r="1903" spans="2:37">
      <c r="B1903" s="39"/>
      <c r="C1903" s="14"/>
      <c r="D1903" s="14"/>
      <c r="E1903" s="14"/>
      <c r="F1903" s="14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7"/>
      <c r="Z1903" s="14"/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</row>
    <row r="1904" spans="2:37">
      <c r="B1904" s="39"/>
      <c r="C1904" s="14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7"/>
      <c r="Z1904" s="14"/>
      <c r="AA1904" s="14"/>
      <c r="AB1904" s="14"/>
      <c r="AC1904" s="14"/>
      <c r="AD1904" s="14"/>
      <c r="AE1904" s="14"/>
      <c r="AF1904" s="14"/>
      <c r="AG1904" s="14"/>
      <c r="AH1904" s="14"/>
      <c r="AI1904" s="14"/>
      <c r="AJ1904" s="14"/>
      <c r="AK1904" s="14"/>
    </row>
    <row r="1905" spans="2:37">
      <c r="B1905" s="39"/>
      <c r="C1905" s="14"/>
      <c r="D1905" s="14"/>
      <c r="E1905" s="14"/>
      <c r="F1905" s="14"/>
      <c r="G1905" s="14"/>
      <c r="H1905" s="14"/>
      <c r="I1905" s="14"/>
      <c r="J1905" s="14"/>
      <c r="K1905" s="14"/>
      <c r="L1905" s="14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7"/>
      <c r="Z1905" s="14"/>
      <c r="AA1905" s="14"/>
      <c r="AB1905" s="14"/>
      <c r="AC1905" s="14"/>
      <c r="AD1905" s="14"/>
      <c r="AE1905" s="14"/>
      <c r="AF1905" s="14"/>
      <c r="AG1905" s="14"/>
      <c r="AH1905" s="14"/>
      <c r="AI1905" s="14"/>
      <c r="AJ1905" s="14"/>
      <c r="AK1905" s="14"/>
    </row>
    <row r="1906" spans="2:37">
      <c r="B1906" s="39"/>
      <c r="C1906" s="14"/>
      <c r="D1906" s="14"/>
      <c r="E1906" s="14"/>
      <c r="F1906" s="14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7"/>
      <c r="Z1906" s="14"/>
      <c r="AA1906" s="14"/>
      <c r="AB1906" s="14"/>
      <c r="AC1906" s="14"/>
      <c r="AD1906" s="14"/>
      <c r="AE1906" s="14"/>
      <c r="AF1906" s="14"/>
      <c r="AG1906" s="14"/>
      <c r="AH1906" s="14"/>
      <c r="AI1906" s="14"/>
      <c r="AJ1906" s="14"/>
      <c r="AK1906" s="14"/>
    </row>
    <row r="1907" spans="2:37">
      <c r="B1907" s="39"/>
      <c r="C1907" s="14"/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7"/>
      <c r="Z1907" s="14"/>
      <c r="AA1907" s="14"/>
      <c r="AB1907" s="14"/>
      <c r="AC1907" s="14"/>
      <c r="AD1907" s="14"/>
      <c r="AE1907" s="14"/>
      <c r="AF1907" s="14"/>
      <c r="AG1907" s="14"/>
      <c r="AH1907" s="14"/>
      <c r="AI1907" s="14"/>
      <c r="AJ1907" s="14"/>
      <c r="AK1907" s="14"/>
    </row>
    <row r="1908" spans="2:37">
      <c r="B1908" s="39"/>
      <c r="C1908" s="14"/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/>
      <c r="R1908" s="14"/>
      <c r="S1908" s="14"/>
      <c r="T1908" s="14"/>
      <c r="U1908" s="14"/>
      <c r="V1908" s="14"/>
      <c r="W1908" s="14"/>
      <c r="X1908" s="14"/>
      <c r="Y1908" s="17"/>
      <c r="Z1908" s="14"/>
      <c r="AA1908" s="14"/>
      <c r="AB1908" s="14"/>
      <c r="AC1908" s="14"/>
      <c r="AD1908" s="14"/>
      <c r="AE1908" s="14"/>
      <c r="AF1908" s="14"/>
      <c r="AG1908" s="14"/>
      <c r="AH1908" s="14"/>
      <c r="AI1908" s="14"/>
      <c r="AJ1908" s="14"/>
      <c r="AK1908" s="14"/>
    </row>
    <row r="1909" spans="2:37">
      <c r="B1909" s="39"/>
      <c r="C1909" s="14"/>
      <c r="D1909" s="14"/>
      <c r="E1909" s="14"/>
      <c r="F1909" s="14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7"/>
      <c r="Z1909" s="14"/>
      <c r="AA1909" s="14"/>
      <c r="AB1909" s="14"/>
      <c r="AC1909" s="14"/>
      <c r="AD1909" s="14"/>
      <c r="AE1909" s="14"/>
      <c r="AF1909" s="14"/>
      <c r="AG1909" s="14"/>
      <c r="AH1909" s="14"/>
      <c r="AI1909" s="14"/>
      <c r="AJ1909" s="14"/>
      <c r="AK1909" s="14"/>
    </row>
    <row r="1910" spans="2:37">
      <c r="B1910" s="39"/>
      <c r="C1910" s="14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4"/>
      <c r="R1910" s="14"/>
      <c r="S1910" s="14"/>
      <c r="T1910" s="14"/>
      <c r="U1910" s="14"/>
      <c r="V1910" s="14"/>
      <c r="W1910" s="14"/>
      <c r="X1910" s="14"/>
      <c r="Y1910" s="17"/>
      <c r="Z1910" s="14"/>
      <c r="AA1910" s="14"/>
      <c r="AB1910" s="14"/>
      <c r="AC1910" s="14"/>
      <c r="AD1910" s="14"/>
      <c r="AE1910" s="14"/>
      <c r="AF1910" s="14"/>
      <c r="AG1910" s="14"/>
      <c r="AH1910" s="14"/>
      <c r="AI1910" s="14"/>
      <c r="AJ1910" s="14"/>
      <c r="AK1910" s="14"/>
    </row>
    <row r="1911" spans="2:37">
      <c r="B1911" s="39"/>
      <c r="C1911" s="14"/>
      <c r="D1911" s="14"/>
      <c r="E1911" s="14"/>
      <c r="F1911" s="14"/>
      <c r="G1911" s="14"/>
      <c r="H1911" s="14"/>
      <c r="I1911" s="14"/>
      <c r="J1911" s="14"/>
      <c r="K1911" s="14"/>
      <c r="L1911" s="14"/>
      <c r="M1911" s="14"/>
      <c r="N1911" s="14"/>
      <c r="O1911" s="14"/>
      <c r="P1911" s="14"/>
      <c r="Q1911" s="14"/>
      <c r="R1911" s="14"/>
      <c r="S1911" s="14"/>
      <c r="T1911" s="14"/>
      <c r="U1911" s="14"/>
      <c r="V1911" s="14"/>
      <c r="W1911" s="14"/>
      <c r="X1911" s="14"/>
      <c r="Y1911" s="17"/>
      <c r="Z1911" s="14"/>
      <c r="AA1911" s="14"/>
      <c r="AB1911" s="14"/>
      <c r="AC1911" s="14"/>
      <c r="AD1911" s="14"/>
      <c r="AE1911" s="14"/>
      <c r="AF1911" s="14"/>
      <c r="AG1911" s="14"/>
      <c r="AH1911" s="14"/>
      <c r="AI1911" s="14"/>
      <c r="AJ1911" s="14"/>
      <c r="AK1911" s="14"/>
    </row>
    <row r="1912" spans="2:37">
      <c r="B1912" s="39"/>
      <c r="C1912" s="14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7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</row>
    <row r="1913" spans="2:37">
      <c r="B1913" s="39"/>
      <c r="C1913" s="14"/>
      <c r="D1913" s="14"/>
      <c r="E1913" s="14"/>
      <c r="F1913" s="14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7"/>
      <c r="Z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</row>
    <row r="1914" spans="2:37">
      <c r="B1914" s="39"/>
      <c r="C1914" s="14"/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7"/>
      <c r="Z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</row>
    <row r="1915" spans="2:37">
      <c r="B1915" s="39"/>
      <c r="C1915" s="14"/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7"/>
      <c r="Z1915" s="14"/>
      <c r="AA1915" s="14"/>
      <c r="AB1915" s="14"/>
      <c r="AC1915" s="14"/>
      <c r="AD1915" s="14"/>
      <c r="AE1915" s="14"/>
      <c r="AF1915" s="14"/>
      <c r="AG1915" s="14"/>
      <c r="AH1915" s="14"/>
      <c r="AI1915" s="14"/>
      <c r="AJ1915" s="14"/>
      <c r="AK1915" s="14"/>
    </row>
    <row r="1916" spans="2:37">
      <c r="B1916" s="39"/>
      <c r="C1916" s="14"/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7"/>
      <c r="Z1916" s="14"/>
      <c r="AA1916" s="14"/>
      <c r="AB1916" s="14"/>
      <c r="AC1916" s="14"/>
      <c r="AD1916" s="14"/>
      <c r="AE1916" s="14"/>
      <c r="AF1916" s="14"/>
      <c r="AG1916" s="14"/>
      <c r="AH1916" s="14"/>
      <c r="AI1916" s="14"/>
      <c r="AJ1916" s="14"/>
      <c r="AK1916" s="14"/>
    </row>
    <row r="1917" spans="2:37">
      <c r="B1917" s="39"/>
      <c r="C1917" s="14"/>
      <c r="D1917" s="14"/>
      <c r="E1917" s="14"/>
      <c r="F1917" s="14"/>
      <c r="G1917" s="14"/>
      <c r="H1917" s="14"/>
      <c r="I1917" s="14"/>
      <c r="J1917" s="14"/>
      <c r="K1917" s="14"/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7"/>
      <c r="Z1917" s="14"/>
      <c r="AA1917" s="14"/>
      <c r="AB1917" s="14"/>
      <c r="AC1917" s="14"/>
      <c r="AD1917" s="14"/>
      <c r="AE1917" s="14"/>
      <c r="AF1917" s="14"/>
      <c r="AG1917" s="14"/>
      <c r="AH1917" s="14"/>
      <c r="AI1917" s="14"/>
      <c r="AJ1917" s="14"/>
      <c r="AK1917" s="14"/>
    </row>
    <row r="1918" spans="2:37">
      <c r="B1918" s="39"/>
      <c r="C1918" s="14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7"/>
      <c r="Z1918" s="14"/>
      <c r="AA1918" s="14"/>
      <c r="AB1918" s="14"/>
      <c r="AC1918" s="14"/>
      <c r="AD1918" s="14"/>
      <c r="AE1918" s="14"/>
      <c r="AF1918" s="14"/>
      <c r="AG1918" s="14"/>
      <c r="AH1918" s="14"/>
      <c r="AI1918" s="14"/>
      <c r="AJ1918" s="14"/>
      <c r="AK1918" s="14"/>
    </row>
    <row r="1919" spans="2:37">
      <c r="B1919" s="39"/>
      <c r="C1919" s="14"/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7"/>
      <c r="Z1919" s="14"/>
      <c r="AA1919" s="14"/>
      <c r="AB1919" s="14"/>
      <c r="AC1919" s="14"/>
      <c r="AD1919" s="14"/>
      <c r="AE1919" s="14"/>
      <c r="AF1919" s="14"/>
      <c r="AG1919" s="14"/>
      <c r="AH1919" s="14"/>
      <c r="AI1919" s="14"/>
      <c r="AJ1919" s="14"/>
      <c r="AK1919" s="14"/>
    </row>
    <row r="1920" spans="2:37">
      <c r="B1920" s="39"/>
      <c r="C1920" s="14"/>
      <c r="D1920" s="14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7"/>
      <c r="Z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</row>
    <row r="1921" spans="2:37">
      <c r="B1921" s="39"/>
      <c r="C1921" s="14"/>
      <c r="D1921" s="14"/>
      <c r="E1921" s="14"/>
      <c r="F1921" s="14"/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7"/>
      <c r="Z1921" s="14"/>
      <c r="AA1921" s="14"/>
      <c r="AB1921" s="14"/>
      <c r="AC1921" s="14"/>
      <c r="AD1921" s="14"/>
      <c r="AE1921" s="14"/>
      <c r="AF1921" s="14"/>
      <c r="AG1921" s="14"/>
      <c r="AH1921" s="14"/>
      <c r="AI1921" s="14"/>
      <c r="AJ1921" s="14"/>
      <c r="AK1921" s="14"/>
    </row>
    <row r="1922" spans="2:37">
      <c r="B1922" s="39"/>
      <c r="C1922" s="14"/>
      <c r="D1922" s="14"/>
      <c r="E1922" s="14"/>
      <c r="F1922" s="14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7"/>
      <c r="Z1922" s="14"/>
      <c r="AA1922" s="14"/>
      <c r="AB1922" s="14"/>
      <c r="AC1922" s="14"/>
      <c r="AD1922" s="14"/>
      <c r="AE1922" s="14"/>
      <c r="AF1922" s="14"/>
      <c r="AG1922" s="14"/>
      <c r="AH1922" s="14"/>
      <c r="AI1922" s="14"/>
      <c r="AJ1922" s="14"/>
      <c r="AK1922" s="14"/>
    </row>
    <row r="1923" spans="2:37">
      <c r="B1923" s="39"/>
      <c r="C1923" s="14"/>
      <c r="D1923" s="14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7"/>
      <c r="Z1923" s="14"/>
      <c r="AA1923" s="14"/>
      <c r="AB1923" s="14"/>
      <c r="AC1923" s="14"/>
      <c r="AD1923" s="14"/>
      <c r="AE1923" s="14"/>
      <c r="AF1923" s="14"/>
      <c r="AG1923" s="14"/>
      <c r="AH1923" s="14"/>
      <c r="AI1923" s="14"/>
      <c r="AJ1923" s="14"/>
      <c r="AK1923" s="14"/>
    </row>
    <row r="1924" spans="2:37">
      <c r="B1924" s="39"/>
      <c r="C1924" s="14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7"/>
      <c r="Z1924" s="14"/>
      <c r="AA1924" s="14"/>
      <c r="AB1924" s="14"/>
      <c r="AC1924" s="14"/>
      <c r="AD1924" s="14"/>
      <c r="AE1924" s="14"/>
      <c r="AF1924" s="14"/>
      <c r="AG1924" s="14"/>
      <c r="AH1924" s="14"/>
      <c r="AI1924" s="14"/>
      <c r="AJ1924" s="14"/>
      <c r="AK1924" s="14"/>
    </row>
    <row r="1925" spans="2:37">
      <c r="B1925" s="39"/>
      <c r="C1925" s="14"/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  <c r="W1925" s="14"/>
      <c r="X1925" s="14"/>
      <c r="Y1925" s="17"/>
      <c r="Z1925" s="14"/>
      <c r="AA1925" s="14"/>
      <c r="AB1925" s="14"/>
      <c r="AC1925" s="14"/>
      <c r="AD1925" s="14"/>
      <c r="AE1925" s="14"/>
      <c r="AF1925" s="14"/>
      <c r="AG1925" s="14"/>
      <c r="AH1925" s="14"/>
      <c r="AI1925" s="14"/>
      <c r="AJ1925" s="14"/>
      <c r="AK1925" s="14"/>
    </row>
    <row r="1926" spans="2:37">
      <c r="B1926" s="39"/>
      <c r="C1926" s="14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7"/>
      <c r="Z1926" s="14"/>
      <c r="AA1926" s="14"/>
      <c r="AB1926" s="14"/>
      <c r="AC1926" s="14"/>
      <c r="AD1926" s="14"/>
      <c r="AE1926" s="14"/>
      <c r="AF1926" s="14"/>
      <c r="AG1926" s="14"/>
      <c r="AH1926" s="14"/>
      <c r="AI1926" s="14"/>
      <c r="AJ1926" s="14"/>
      <c r="AK1926" s="14"/>
    </row>
    <row r="1927" spans="2:37">
      <c r="B1927" s="39"/>
      <c r="C1927" s="14"/>
      <c r="D1927" s="14"/>
      <c r="E1927" s="14"/>
      <c r="F1927" s="14"/>
      <c r="G1927" s="14"/>
      <c r="H1927" s="14"/>
      <c r="I1927" s="14"/>
      <c r="J1927" s="14"/>
      <c r="K1927" s="14"/>
      <c r="L1927" s="14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7"/>
      <c r="Z1927" s="14"/>
      <c r="AA1927" s="14"/>
      <c r="AB1927" s="14"/>
      <c r="AC1927" s="14"/>
      <c r="AD1927" s="14"/>
      <c r="AE1927" s="14"/>
      <c r="AF1927" s="14"/>
      <c r="AG1927" s="14"/>
      <c r="AH1927" s="14"/>
      <c r="AI1927" s="14"/>
      <c r="AJ1927" s="14"/>
      <c r="AK1927" s="14"/>
    </row>
    <row r="1928" spans="2:37">
      <c r="B1928" s="39"/>
      <c r="C1928" s="14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7"/>
      <c r="Z1928" s="14"/>
      <c r="AA1928" s="14"/>
      <c r="AB1928" s="14"/>
      <c r="AC1928" s="14"/>
      <c r="AD1928" s="14"/>
      <c r="AE1928" s="14"/>
      <c r="AF1928" s="14"/>
      <c r="AG1928" s="14"/>
      <c r="AH1928" s="14"/>
      <c r="AI1928" s="14"/>
      <c r="AJ1928" s="14"/>
      <c r="AK1928" s="14"/>
    </row>
    <row r="1929" spans="2:37">
      <c r="B1929" s="39"/>
      <c r="C1929" s="14"/>
      <c r="D1929" s="14"/>
      <c r="E1929" s="14"/>
      <c r="F1929" s="14"/>
      <c r="G1929" s="14"/>
      <c r="H1929" s="14"/>
      <c r="I1929" s="14"/>
      <c r="J1929" s="14"/>
      <c r="K1929" s="14"/>
      <c r="L1929" s="14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7"/>
      <c r="Z1929" s="14"/>
      <c r="AA1929" s="14"/>
      <c r="AB1929" s="14"/>
      <c r="AC1929" s="14"/>
      <c r="AD1929" s="14"/>
      <c r="AE1929" s="14"/>
      <c r="AF1929" s="14"/>
      <c r="AG1929" s="14"/>
      <c r="AH1929" s="14"/>
      <c r="AI1929" s="14"/>
      <c r="AJ1929" s="14"/>
      <c r="AK1929" s="14"/>
    </row>
    <row r="1930" spans="2:37">
      <c r="B1930" s="39"/>
      <c r="C1930" s="14"/>
      <c r="D1930" s="14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7"/>
      <c r="Z1930" s="14"/>
      <c r="AA1930" s="14"/>
      <c r="AB1930" s="14"/>
      <c r="AC1930" s="14"/>
      <c r="AD1930" s="14"/>
      <c r="AE1930" s="14"/>
      <c r="AF1930" s="14"/>
      <c r="AG1930" s="14"/>
      <c r="AH1930" s="14"/>
      <c r="AI1930" s="14"/>
      <c r="AJ1930" s="14"/>
      <c r="AK1930" s="14"/>
    </row>
    <row r="1931" spans="2:37">
      <c r="B1931" s="39"/>
      <c r="C1931" s="14"/>
      <c r="D1931" s="14"/>
      <c r="E1931" s="14"/>
      <c r="F1931" s="14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7"/>
      <c r="Z1931" s="14"/>
      <c r="AA1931" s="14"/>
      <c r="AB1931" s="14"/>
      <c r="AC1931" s="14"/>
      <c r="AD1931" s="14"/>
      <c r="AE1931" s="14"/>
      <c r="AF1931" s="14"/>
      <c r="AG1931" s="14"/>
      <c r="AH1931" s="14"/>
      <c r="AI1931" s="14"/>
      <c r="AJ1931" s="14"/>
      <c r="AK1931" s="14"/>
    </row>
    <row r="1932" spans="2:37">
      <c r="B1932" s="39"/>
      <c r="C1932" s="14"/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7"/>
      <c r="Z1932" s="14"/>
      <c r="AA1932" s="14"/>
      <c r="AB1932" s="14"/>
      <c r="AC1932" s="14"/>
      <c r="AD1932" s="14"/>
      <c r="AE1932" s="14"/>
      <c r="AF1932" s="14"/>
      <c r="AG1932" s="14"/>
      <c r="AH1932" s="14"/>
      <c r="AI1932" s="14"/>
      <c r="AJ1932" s="14"/>
      <c r="AK1932" s="14"/>
    </row>
    <row r="1933" spans="2:37">
      <c r="B1933" s="39"/>
      <c r="C1933" s="14"/>
      <c r="D1933" s="14"/>
      <c r="E1933" s="14"/>
      <c r="F1933" s="14"/>
      <c r="G1933" s="14"/>
      <c r="H1933" s="14"/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7"/>
      <c r="Z1933" s="14"/>
      <c r="AA1933" s="14"/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4"/>
    </row>
    <row r="1934" spans="2:37">
      <c r="B1934" s="39"/>
      <c r="C1934" s="14"/>
      <c r="D1934" s="14"/>
      <c r="E1934" s="14"/>
      <c r="F1934" s="14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7"/>
      <c r="Z1934" s="14"/>
      <c r="AA1934" s="14"/>
      <c r="AB1934" s="14"/>
      <c r="AC1934" s="14"/>
      <c r="AD1934" s="14"/>
      <c r="AE1934" s="14"/>
      <c r="AF1934" s="14"/>
      <c r="AG1934" s="14"/>
      <c r="AH1934" s="14"/>
      <c r="AI1934" s="14"/>
      <c r="AJ1934" s="14"/>
      <c r="AK1934" s="14"/>
    </row>
  </sheetData>
  <autoFilter ref="B1:AN59" xr:uid="{00000000-0009-0000-0000-000003000000}"/>
  <phoneticPr fontId="16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79AAD-D17B-4DF3-B26B-07DEAFA40707}">
  <dimension ref="A1:H1973"/>
  <sheetViews>
    <sheetView topLeftCell="A88" workbookViewId="0">
      <selection activeCell="J20" sqref="J20"/>
    </sheetView>
  </sheetViews>
  <sheetFormatPr defaultRowHeight="13.5"/>
  <cols>
    <col min="1" max="1" width="9" style="14"/>
    <col min="2" max="2" width="20.75" customWidth="1"/>
    <col min="3" max="3" width="8.875"/>
    <col min="4" max="4" width="16.125" customWidth="1"/>
    <col min="5" max="7" width="8.875"/>
    <col min="8" max="8" width="12.875" style="14"/>
  </cols>
  <sheetData>
    <row r="1" spans="1:8" ht="51">
      <c r="A1" s="35" t="s">
        <v>1045</v>
      </c>
      <c r="B1" s="36" t="s">
        <v>0</v>
      </c>
      <c r="C1" s="11" t="s">
        <v>1</v>
      </c>
      <c r="D1" s="11" t="s">
        <v>2</v>
      </c>
      <c r="E1" s="11" t="s">
        <v>29</v>
      </c>
      <c r="F1" s="11" t="s">
        <v>30</v>
      </c>
      <c r="G1" s="42" t="s">
        <v>413</v>
      </c>
      <c r="H1" s="34" t="s">
        <v>1043</v>
      </c>
    </row>
    <row r="2" spans="1:8">
      <c r="A2" s="14">
        <v>1</v>
      </c>
      <c r="B2" s="37" t="s">
        <v>414</v>
      </c>
      <c r="C2" s="13" t="s">
        <v>415</v>
      </c>
      <c r="D2" s="12" t="s">
        <v>416</v>
      </c>
      <c r="E2" s="14">
        <v>89.5</v>
      </c>
      <c r="F2" s="14">
        <v>87</v>
      </c>
      <c r="G2" s="43"/>
      <c r="H2" s="14">
        <f t="shared" ref="H2:H33" si="0">(E2*0.5+F2*0.5)/1</f>
        <v>88.25</v>
      </c>
    </row>
    <row r="3" spans="1:8">
      <c r="A3" s="14">
        <v>2</v>
      </c>
      <c r="B3" s="37" t="s">
        <v>417</v>
      </c>
      <c r="C3" s="13" t="s">
        <v>418</v>
      </c>
      <c r="D3" s="12" t="s">
        <v>419</v>
      </c>
      <c r="E3" s="14">
        <v>86.3</v>
      </c>
      <c r="F3" s="14">
        <v>88</v>
      </c>
      <c r="G3" s="43"/>
      <c r="H3" s="14">
        <f t="shared" si="0"/>
        <v>87.15</v>
      </c>
    </row>
    <row r="4" spans="1:8">
      <c r="A4" s="14">
        <v>3</v>
      </c>
      <c r="B4" s="37" t="s">
        <v>414</v>
      </c>
      <c r="C4" s="13" t="s">
        <v>420</v>
      </c>
      <c r="D4" s="12" t="s">
        <v>421</v>
      </c>
      <c r="E4" s="14">
        <v>86.7</v>
      </c>
      <c r="F4" s="14">
        <v>95</v>
      </c>
      <c r="G4" s="43"/>
      <c r="H4" s="14">
        <f t="shared" si="0"/>
        <v>90.85</v>
      </c>
    </row>
    <row r="5" spans="1:8">
      <c r="A5" s="14">
        <v>4</v>
      </c>
      <c r="B5" s="37" t="s">
        <v>414</v>
      </c>
      <c r="C5" s="13" t="s">
        <v>422</v>
      </c>
      <c r="D5" s="12" t="s">
        <v>423</v>
      </c>
      <c r="E5" s="14">
        <v>89</v>
      </c>
      <c r="F5" s="14">
        <v>93.2</v>
      </c>
      <c r="G5" s="43"/>
      <c r="H5" s="14">
        <f t="shared" si="0"/>
        <v>91.1</v>
      </c>
    </row>
    <row r="6" spans="1:8">
      <c r="A6" s="14">
        <v>5</v>
      </c>
      <c r="B6" s="37" t="s">
        <v>414</v>
      </c>
      <c r="C6" s="13" t="s">
        <v>424</v>
      </c>
      <c r="D6" s="12" t="s">
        <v>425</v>
      </c>
      <c r="E6" s="14">
        <v>100</v>
      </c>
      <c r="F6" s="14">
        <v>90.5</v>
      </c>
      <c r="G6" s="43"/>
      <c r="H6" s="14">
        <f t="shared" si="0"/>
        <v>95.25</v>
      </c>
    </row>
    <row r="7" spans="1:8">
      <c r="A7" s="14">
        <v>6</v>
      </c>
      <c r="B7" s="37" t="s">
        <v>417</v>
      </c>
      <c r="C7" s="13" t="s">
        <v>426</v>
      </c>
      <c r="D7" s="12" t="s">
        <v>427</v>
      </c>
      <c r="E7" s="14">
        <v>88.2</v>
      </c>
      <c r="F7" s="14">
        <v>94.2</v>
      </c>
      <c r="G7" s="43"/>
      <c r="H7" s="14">
        <f t="shared" si="0"/>
        <v>91.2</v>
      </c>
    </row>
    <row r="8" spans="1:8">
      <c r="A8" s="14">
        <v>7</v>
      </c>
      <c r="B8" s="37" t="s">
        <v>428</v>
      </c>
      <c r="C8" s="13" t="s">
        <v>429</v>
      </c>
      <c r="D8" s="12" t="s">
        <v>430</v>
      </c>
      <c r="E8" s="14">
        <v>86.6</v>
      </c>
      <c r="F8" s="14">
        <v>92</v>
      </c>
      <c r="G8" s="43"/>
      <c r="H8" s="14">
        <f t="shared" si="0"/>
        <v>89.3</v>
      </c>
    </row>
    <row r="9" spans="1:8">
      <c r="A9" s="14">
        <v>8</v>
      </c>
      <c r="B9" s="37" t="s">
        <v>428</v>
      </c>
      <c r="C9" s="13" t="s">
        <v>431</v>
      </c>
      <c r="D9" s="12" t="s">
        <v>432</v>
      </c>
      <c r="E9" s="14">
        <v>84</v>
      </c>
      <c r="F9" s="14">
        <v>97</v>
      </c>
      <c r="G9" s="43"/>
      <c r="H9" s="14">
        <f t="shared" si="0"/>
        <v>90.5</v>
      </c>
    </row>
    <row r="10" spans="1:8">
      <c r="A10" s="14">
        <v>9</v>
      </c>
      <c r="B10" s="37" t="s">
        <v>428</v>
      </c>
      <c r="C10" s="13" t="s">
        <v>433</v>
      </c>
      <c r="D10" s="12" t="s">
        <v>434</v>
      </c>
      <c r="E10" s="14">
        <v>91.2</v>
      </c>
      <c r="F10" s="14">
        <v>95.7</v>
      </c>
      <c r="G10" s="43"/>
      <c r="H10" s="14">
        <f t="shared" si="0"/>
        <v>93.45</v>
      </c>
    </row>
    <row r="11" spans="1:8">
      <c r="A11" s="14">
        <v>10</v>
      </c>
      <c r="B11" s="37" t="s">
        <v>414</v>
      </c>
      <c r="C11" s="13" t="s">
        <v>435</v>
      </c>
      <c r="D11" s="12" t="s">
        <v>436</v>
      </c>
      <c r="E11" s="14">
        <v>76.400000000000006</v>
      </c>
      <c r="F11" s="14">
        <v>97.5</v>
      </c>
      <c r="G11" s="43"/>
      <c r="H11" s="14">
        <f t="shared" si="0"/>
        <v>86.95</v>
      </c>
    </row>
    <row r="12" spans="1:8">
      <c r="A12" s="14">
        <v>11</v>
      </c>
      <c r="B12" s="37" t="s">
        <v>414</v>
      </c>
      <c r="C12" s="13" t="s">
        <v>437</v>
      </c>
      <c r="D12" s="12" t="s">
        <v>438</v>
      </c>
      <c r="E12" s="14">
        <v>89.5</v>
      </c>
      <c r="F12" s="14">
        <v>96.5</v>
      </c>
      <c r="G12" s="43"/>
      <c r="H12" s="14">
        <f t="shared" si="0"/>
        <v>93</v>
      </c>
    </row>
    <row r="13" spans="1:8">
      <c r="A13" s="14">
        <v>12</v>
      </c>
      <c r="B13" s="37" t="s">
        <v>417</v>
      </c>
      <c r="C13" s="13" t="s">
        <v>439</v>
      </c>
      <c r="D13" s="12" t="s">
        <v>440</v>
      </c>
      <c r="E13" s="14">
        <v>81.8</v>
      </c>
      <c r="F13" s="14">
        <v>86</v>
      </c>
      <c r="G13" s="43"/>
      <c r="H13" s="14">
        <f t="shared" si="0"/>
        <v>83.9</v>
      </c>
    </row>
    <row r="14" spans="1:8">
      <c r="A14" s="14">
        <v>13</v>
      </c>
      <c r="B14" s="37" t="s">
        <v>428</v>
      </c>
      <c r="C14" s="13" t="s">
        <v>441</v>
      </c>
      <c r="D14" s="12" t="s">
        <v>442</v>
      </c>
      <c r="E14" s="14">
        <v>84.7</v>
      </c>
      <c r="F14" s="14">
        <v>97.2</v>
      </c>
      <c r="G14" s="43"/>
      <c r="H14" s="14">
        <f t="shared" si="0"/>
        <v>90.95</v>
      </c>
    </row>
    <row r="15" spans="1:8">
      <c r="A15" s="14">
        <v>14</v>
      </c>
      <c r="B15" s="37" t="s">
        <v>414</v>
      </c>
      <c r="C15" s="13" t="s">
        <v>443</v>
      </c>
      <c r="D15" s="12" t="s">
        <v>444</v>
      </c>
      <c r="E15" s="14">
        <v>87.7</v>
      </c>
      <c r="F15" s="14">
        <v>94.7</v>
      </c>
      <c r="G15" s="43"/>
      <c r="H15" s="14">
        <f t="shared" si="0"/>
        <v>91.2</v>
      </c>
    </row>
    <row r="16" spans="1:8">
      <c r="A16" s="14">
        <v>15</v>
      </c>
      <c r="B16" s="37" t="s">
        <v>414</v>
      </c>
      <c r="C16" s="13" t="s">
        <v>445</v>
      </c>
      <c r="D16" s="12" t="s">
        <v>446</v>
      </c>
      <c r="E16" s="14">
        <v>87.6</v>
      </c>
      <c r="F16" s="14">
        <v>94.5</v>
      </c>
      <c r="G16" s="43"/>
      <c r="H16" s="14">
        <f t="shared" si="0"/>
        <v>91.05</v>
      </c>
    </row>
    <row r="17" spans="1:8">
      <c r="A17" s="14">
        <v>16</v>
      </c>
      <c r="B17" s="37" t="s">
        <v>428</v>
      </c>
      <c r="C17" s="13" t="s">
        <v>447</v>
      </c>
      <c r="D17" s="12" t="s">
        <v>448</v>
      </c>
      <c r="E17" s="14">
        <v>82.1</v>
      </c>
      <c r="F17" s="14">
        <v>85.5</v>
      </c>
      <c r="G17" s="43"/>
      <c r="H17" s="14">
        <f t="shared" si="0"/>
        <v>83.8</v>
      </c>
    </row>
    <row r="18" spans="1:8">
      <c r="A18" s="14">
        <v>17</v>
      </c>
      <c r="B18" s="37" t="s">
        <v>417</v>
      </c>
      <c r="C18" s="13" t="s">
        <v>449</v>
      </c>
      <c r="D18" s="12" t="s">
        <v>450</v>
      </c>
      <c r="E18" s="14">
        <v>62.4</v>
      </c>
      <c r="F18" s="14">
        <v>86.7</v>
      </c>
      <c r="G18" s="43"/>
      <c r="H18" s="14">
        <f t="shared" si="0"/>
        <v>74.55</v>
      </c>
    </row>
    <row r="19" spans="1:8">
      <c r="A19" s="14">
        <v>18</v>
      </c>
      <c r="B19" s="37" t="s">
        <v>428</v>
      </c>
      <c r="C19" s="13" t="s">
        <v>451</v>
      </c>
      <c r="D19" s="12" t="s">
        <v>452</v>
      </c>
      <c r="E19" s="14">
        <v>89.6</v>
      </c>
      <c r="F19" s="14">
        <v>96.1</v>
      </c>
      <c r="G19" s="43"/>
      <c r="H19" s="14">
        <f t="shared" si="0"/>
        <v>92.85</v>
      </c>
    </row>
    <row r="20" spans="1:8">
      <c r="A20" s="14">
        <v>19</v>
      </c>
      <c r="B20" s="37" t="s">
        <v>417</v>
      </c>
      <c r="C20" s="13" t="s">
        <v>453</v>
      </c>
      <c r="D20" s="12" t="s">
        <v>454</v>
      </c>
      <c r="E20" s="14">
        <v>78.599999999999994</v>
      </c>
      <c r="F20" s="14">
        <v>98</v>
      </c>
      <c r="G20" s="43"/>
      <c r="H20" s="14">
        <f t="shared" si="0"/>
        <v>88.3</v>
      </c>
    </row>
    <row r="21" spans="1:8">
      <c r="A21" s="14">
        <v>20</v>
      </c>
      <c r="B21" s="37" t="s">
        <v>417</v>
      </c>
      <c r="C21" s="13" t="s">
        <v>455</v>
      </c>
      <c r="D21" s="12" t="s">
        <v>456</v>
      </c>
      <c r="E21" s="14">
        <v>88.5</v>
      </c>
      <c r="F21" s="14">
        <v>60</v>
      </c>
      <c r="G21" s="43"/>
      <c r="H21" s="14">
        <f t="shared" si="0"/>
        <v>74.25</v>
      </c>
    </row>
    <row r="22" spans="1:8">
      <c r="A22" s="14">
        <v>21</v>
      </c>
      <c r="B22" s="37" t="s">
        <v>414</v>
      </c>
      <c r="C22" s="13" t="s">
        <v>457</v>
      </c>
      <c r="D22" s="12" t="s">
        <v>458</v>
      </c>
      <c r="E22" s="14">
        <v>79.2</v>
      </c>
      <c r="F22" s="14">
        <v>95.1</v>
      </c>
      <c r="G22" s="43"/>
      <c r="H22" s="14">
        <f t="shared" si="0"/>
        <v>87.15</v>
      </c>
    </row>
    <row r="23" spans="1:8">
      <c r="A23" s="14">
        <v>22</v>
      </c>
      <c r="B23" s="37" t="s">
        <v>417</v>
      </c>
      <c r="C23" s="13" t="s">
        <v>459</v>
      </c>
      <c r="D23" s="12" t="s">
        <v>460</v>
      </c>
      <c r="E23" s="14">
        <v>85.7</v>
      </c>
      <c r="F23" s="14">
        <v>91.5</v>
      </c>
      <c r="G23" s="43"/>
      <c r="H23" s="14">
        <f t="shared" si="0"/>
        <v>88.6</v>
      </c>
    </row>
    <row r="24" spans="1:8">
      <c r="A24" s="14">
        <v>23</v>
      </c>
      <c r="B24" s="37" t="s">
        <v>414</v>
      </c>
      <c r="C24" s="13" t="s">
        <v>461</v>
      </c>
      <c r="D24" s="12" t="s">
        <v>462</v>
      </c>
      <c r="E24" s="14">
        <v>84.7</v>
      </c>
      <c r="F24" s="14">
        <v>81.5</v>
      </c>
      <c r="G24" s="43"/>
      <c r="H24" s="14">
        <f t="shared" si="0"/>
        <v>83.1</v>
      </c>
    </row>
    <row r="25" spans="1:8">
      <c r="A25" s="14">
        <v>24</v>
      </c>
      <c r="B25" s="37" t="s">
        <v>414</v>
      </c>
      <c r="C25" s="13" t="s">
        <v>463</v>
      </c>
      <c r="D25" s="12" t="s">
        <v>464</v>
      </c>
      <c r="E25" s="14">
        <v>88.7</v>
      </c>
      <c r="F25" s="14">
        <v>98</v>
      </c>
      <c r="G25" s="43"/>
      <c r="H25" s="14">
        <f t="shared" si="0"/>
        <v>93.35</v>
      </c>
    </row>
    <row r="26" spans="1:8">
      <c r="A26" s="14">
        <v>25</v>
      </c>
      <c r="B26" s="37" t="s">
        <v>414</v>
      </c>
      <c r="C26" s="13" t="s">
        <v>465</v>
      </c>
      <c r="D26" s="12" t="s">
        <v>466</v>
      </c>
      <c r="E26" s="14">
        <v>93.7</v>
      </c>
      <c r="F26" s="14">
        <v>99</v>
      </c>
      <c r="G26" s="43"/>
      <c r="H26" s="14">
        <f t="shared" si="0"/>
        <v>96.35</v>
      </c>
    </row>
    <row r="27" spans="1:8">
      <c r="A27" s="14">
        <v>26</v>
      </c>
      <c r="B27" s="37" t="s">
        <v>414</v>
      </c>
      <c r="C27" s="13" t="s">
        <v>467</v>
      </c>
      <c r="D27" s="12" t="s">
        <v>468</v>
      </c>
      <c r="E27" s="14">
        <v>83.1</v>
      </c>
      <c r="F27" s="14">
        <v>80</v>
      </c>
      <c r="G27" s="43"/>
      <c r="H27" s="14">
        <f t="shared" si="0"/>
        <v>81.55</v>
      </c>
    </row>
    <row r="28" spans="1:8">
      <c r="A28" s="14">
        <v>27</v>
      </c>
      <c r="B28" s="37" t="s">
        <v>417</v>
      </c>
      <c r="C28" s="13" t="s">
        <v>469</v>
      </c>
      <c r="D28" s="12" t="s">
        <v>470</v>
      </c>
      <c r="E28" s="14">
        <v>92</v>
      </c>
      <c r="F28" s="14">
        <v>84.4</v>
      </c>
      <c r="G28" s="43"/>
      <c r="H28" s="14">
        <f t="shared" si="0"/>
        <v>88.2</v>
      </c>
    </row>
    <row r="29" spans="1:8">
      <c r="A29" s="14">
        <v>28</v>
      </c>
      <c r="B29" s="37" t="s">
        <v>428</v>
      </c>
      <c r="C29" s="13" t="s">
        <v>471</v>
      </c>
      <c r="D29" s="12" t="s">
        <v>472</v>
      </c>
      <c r="E29" s="14">
        <v>77.8</v>
      </c>
      <c r="F29" s="14">
        <v>79.400000000000006</v>
      </c>
      <c r="G29" s="43"/>
      <c r="H29" s="14">
        <f t="shared" si="0"/>
        <v>78.599999999999994</v>
      </c>
    </row>
    <row r="30" spans="1:8">
      <c r="A30" s="14">
        <v>29</v>
      </c>
      <c r="B30" s="37" t="s">
        <v>428</v>
      </c>
      <c r="C30" s="13" t="s">
        <v>473</v>
      </c>
      <c r="D30" s="12" t="s">
        <v>474</v>
      </c>
      <c r="E30" s="14">
        <v>83.2</v>
      </c>
      <c r="F30" s="14">
        <v>97.5</v>
      </c>
      <c r="G30" s="43"/>
      <c r="H30" s="14">
        <f t="shared" si="0"/>
        <v>90.35</v>
      </c>
    </row>
    <row r="31" spans="1:8">
      <c r="A31" s="14">
        <v>30</v>
      </c>
      <c r="B31" s="37" t="s">
        <v>417</v>
      </c>
      <c r="C31" s="13" t="s">
        <v>475</v>
      </c>
      <c r="D31" s="12" t="s">
        <v>476</v>
      </c>
      <c r="E31" s="14">
        <v>88.8</v>
      </c>
      <c r="F31" s="14">
        <v>95</v>
      </c>
      <c r="G31" s="43"/>
      <c r="H31" s="14">
        <f t="shared" si="0"/>
        <v>91.9</v>
      </c>
    </row>
    <row r="32" spans="1:8">
      <c r="A32" s="14">
        <v>31</v>
      </c>
      <c r="B32" s="37" t="s">
        <v>414</v>
      </c>
      <c r="C32" s="13" t="s">
        <v>477</v>
      </c>
      <c r="D32" s="12" t="s">
        <v>478</v>
      </c>
      <c r="E32" s="14">
        <v>90.7</v>
      </c>
      <c r="F32" s="14">
        <v>98</v>
      </c>
      <c r="G32" s="43"/>
      <c r="H32" s="14">
        <f t="shared" si="0"/>
        <v>94.35</v>
      </c>
    </row>
    <row r="33" spans="1:8">
      <c r="A33" s="14">
        <v>32</v>
      </c>
      <c r="B33" s="37" t="s">
        <v>428</v>
      </c>
      <c r="C33" s="13" t="s">
        <v>479</v>
      </c>
      <c r="D33" s="12" t="s">
        <v>480</v>
      </c>
      <c r="E33" s="14">
        <v>94.3</v>
      </c>
      <c r="F33" s="14">
        <v>93</v>
      </c>
      <c r="G33" s="43"/>
      <c r="H33" s="14">
        <f t="shared" si="0"/>
        <v>93.65</v>
      </c>
    </row>
    <row r="34" spans="1:8">
      <c r="A34" s="14">
        <v>33</v>
      </c>
      <c r="B34" s="37" t="s">
        <v>428</v>
      </c>
      <c r="C34" s="13" t="s">
        <v>481</v>
      </c>
      <c r="D34" s="12" t="s">
        <v>482</v>
      </c>
      <c r="E34" s="14">
        <v>88</v>
      </c>
      <c r="F34" s="14">
        <v>94.7</v>
      </c>
      <c r="G34" s="43"/>
      <c r="H34" s="14">
        <f t="shared" ref="H34:H69" si="1">(E34*0.5+F34*0.5)/1</f>
        <v>91.35</v>
      </c>
    </row>
    <row r="35" spans="1:8">
      <c r="A35" s="14">
        <v>34</v>
      </c>
      <c r="B35" s="37" t="s">
        <v>428</v>
      </c>
      <c r="C35" s="13" t="s">
        <v>483</v>
      </c>
      <c r="D35" s="12" t="s">
        <v>484</v>
      </c>
      <c r="E35" s="14">
        <v>79.8</v>
      </c>
      <c r="F35" s="14">
        <v>94.3</v>
      </c>
      <c r="G35" s="43"/>
      <c r="H35" s="14">
        <f t="shared" si="1"/>
        <v>87.05</v>
      </c>
    </row>
    <row r="36" spans="1:8">
      <c r="A36" s="14">
        <v>35</v>
      </c>
      <c r="B36" s="37" t="s">
        <v>417</v>
      </c>
      <c r="C36" s="13" t="s">
        <v>485</v>
      </c>
      <c r="D36" s="12" t="s">
        <v>486</v>
      </c>
      <c r="E36" s="14">
        <v>82.2</v>
      </c>
      <c r="F36" s="14">
        <v>90.5</v>
      </c>
      <c r="G36" s="43"/>
      <c r="H36" s="14">
        <f t="shared" si="1"/>
        <v>86.35</v>
      </c>
    </row>
    <row r="37" spans="1:8">
      <c r="A37" s="14">
        <v>36</v>
      </c>
      <c r="B37" s="37" t="s">
        <v>417</v>
      </c>
      <c r="C37" s="13" t="s">
        <v>487</v>
      </c>
      <c r="D37" s="12" t="s">
        <v>488</v>
      </c>
      <c r="E37" s="14">
        <v>90.3</v>
      </c>
      <c r="F37" s="14">
        <v>91.5</v>
      </c>
      <c r="G37" s="43"/>
      <c r="H37" s="14">
        <f t="shared" si="1"/>
        <v>90.9</v>
      </c>
    </row>
    <row r="38" spans="1:8">
      <c r="A38" s="14">
        <v>37</v>
      </c>
      <c r="B38" s="37" t="s">
        <v>417</v>
      </c>
      <c r="C38" s="13" t="s">
        <v>489</v>
      </c>
      <c r="D38" s="12" t="s">
        <v>490</v>
      </c>
      <c r="E38" s="14">
        <v>78.2</v>
      </c>
      <c r="F38" s="14">
        <v>83</v>
      </c>
      <c r="G38" s="43"/>
      <c r="H38" s="14">
        <f t="shared" si="1"/>
        <v>80.599999999999994</v>
      </c>
    </row>
    <row r="39" spans="1:8">
      <c r="A39" s="14">
        <v>38</v>
      </c>
      <c r="B39" s="37" t="s">
        <v>414</v>
      </c>
      <c r="C39" s="13" t="s">
        <v>491</v>
      </c>
      <c r="D39" s="12" t="s">
        <v>492</v>
      </c>
      <c r="E39" s="14">
        <v>91.8</v>
      </c>
      <c r="F39" s="14">
        <v>90</v>
      </c>
      <c r="G39" s="43"/>
      <c r="H39" s="14">
        <f t="shared" si="1"/>
        <v>90.9</v>
      </c>
    </row>
    <row r="40" spans="1:8">
      <c r="A40" s="14">
        <v>39</v>
      </c>
      <c r="B40" s="37" t="s">
        <v>428</v>
      </c>
      <c r="C40" s="13" t="s">
        <v>493</v>
      </c>
      <c r="D40" s="12" t="s">
        <v>494</v>
      </c>
      <c r="E40" s="14">
        <v>83.4</v>
      </c>
      <c r="F40" s="14">
        <v>94.1</v>
      </c>
      <c r="G40" s="43"/>
      <c r="H40" s="14">
        <f t="shared" si="1"/>
        <v>88.75</v>
      </c>
    </row>
    <row r="41" spans="1:8">
      <c r="A41" s="14">
        <v>40</v>
      </c>
      <c r="B41" s="37" t="s">
        <v>428</v>
      </c>
      <c r="C41" s="13" t="s">
        <v>495</v>
      </c>
      <c r="D41" s="12" t="s">
        <v>496</v>
      </c>
      <c r="E41" s="14">
        <v>82.4</v>
      </c>
      <c r="F41" s="14">
        <v>98</v>
      </c>
      <c r="G41" s="43"/>
      <c r="H41" s="14">
        <f t="shared" si="1"/>
        <v>90.2</v>
      </c>
    </row>
    <row r="42" spans="1:8">
      <c r="A42" s="14">
        <v>41</v>
      </c>
      <c r="B42" s="37" t="s">
        <v>428</v>
      </c>
      <c r="C42" s="13" t="s">
        <v>497</v>
      </c>
      <c r="D42" s="12" t="s">
        <v>498</v>
      </c>
      <c r="E42" s="14">
        <v>74.400000000000006</v>
      </c>
      <c r="F42" s="14">
        <v>84.6</v>
      </c>
      <c r="G42" s="43"/>
      <c r="H42" s="14">
        <f t="shared" si="1"/>
        <v>79.5</v>
      </c>
    </row>
    <row r="43" spans="1:8">
      <c r="A43" s="14">
        <v>42</v>
      </c>
      <c r="B43" s="37" t="s">
        <v>428</v>
      </c>
      <c r="C43" s="13" t="s">
        <v>499</v>
      </c>
      <c r="D43" s="12" t="s">
        <v>500</v>
      </c>
      <c r="E43" s="14">
        <v>77</v>
      </c>
      <c r="F43" s="14">
        <v>83</v>
      </c>
      <c r="G43" s="43"/>
      <c r="H43" s="14">
        <f t="shared" si="1"/>
        <v>80</v>
      </c>
    </row>
    <row r="44" spans="1:8">
      <c r="A44" s="14">
        <v>43</v>
      </c>
      <c r="B44" s="37" t="s">
        <v>428</v>
      </c>
      <c r="C44" s="13" t="s">
        <v>501</v>
      </c>
      <c r="D44" s="12" t="s">
        <v>502</v>
      </c>
      <c r="E44" s="14">
        <v>82.1</v>
      </c>
      <c r="F44" s="14">
        <v>86.5</v>
      </c>
      <c r="G44" s="43"/>
      <c r="H44" s="14">
        <f t="shared" si="1"/>
        <v>84.3</v>
      </c>
    </row>
    <row r="45" spans="1:8">
      <c r="A45" s="14">
        <v>44</v>
      </c>
      <c r="B45" s="37" t="s">
        <v>417</v>
      </c>
      <c r="C45" s="13" t="s">
        <v>503</v>
      </c>
      <c r="D45" s="12" t="s">
        <v>504</v>
      </c>
      <c r="E45" s="14">
        <v>87.7</v>
      </c>
      <c r="F45" s="14">
        <v>95</v>
      </c>
      <c r="G45" s="43"/>
      <c r="H45" s="14">
        <f t="shared" si="1"/>
        <v>91.35</v>
      </c>
    </row>
    <row r="46" spans="1:8">
      <c r="A46" s="14">
        <v>45</v>
      </c>
      <c r="B46" s="37" t="s">
        <v>414</v>
      </c>
      <c r="C46" s="13" t="s">
        <v>505</v>
      </c>
      <c r="D46" s="12" t="s">
        <v>506</v>
      </c>
      <c r="E46" s="14">
        <v>91.2</v>
      </c>
      <c r="F46" s="14">
        <v>96.5</v>
      </c>
      <c r="G46" s="43"/>
      <c r="H46" s="14">
        <f t="shared" si="1"/>
        <v>93.85</v>
      </c>
    </row>
    <row r="47" spans="1:8">
      <c r="A47" s="14">
        <v>46</v>
      </c>
      <c r="B47" s="37" t="s">
        <v>417</v>
      </c>
      <c r="C47" s="13" t="s">
        <v>507</v>
      </c>
      <c r="D47" s="12" t="s">
        <v>508</v>
      </c>
      <c r="E47" s="14">
        <v>78.900000000000006</v>
      </c>
      <c r="F47" s="14">
        <v>96</v>
      </c>
      <c r="G47" s="43"/>
      <c r="H47" s="14">
        <f t="shared" si="1"/>
        <v>87.45</v>
      </c>
    </row>
    <row r="48" spans="1:8">
      <c r="A48" s="14">
        <v>47</v>
      </c>
      <c r="B48" s="37" t="s">
        <v>428</v>
      </c>
      <c r="C48" s="13" t="s">
        <v>509</v>
      </c>
      <c r="D48" s="12" t="s">
        <v>510</v>
      </c>
      <c r="E48" s="14">
        <v>87.7</v>
      </c>
      <c r="F48" s="14">
        <v>97.3</v>
      </c>
      <c r="G48" s="43"/>
      <c r="H48" s="14">
        <f t="shared" si="1"/>
        <v>92.5</v>
      </c>
    </row>
    <row r="49" spans="1:8">
      <c r="A49" s="14">
        <v>48</v>
      </c>
      <c r="B49" s="37" t="s">
        <v>417</v>
      </c>
      <c r="C49" s="13" t="s">
        <v>511</v>
      </c>
      <c r="D49" s="12" t="s">
        <v>512</v>
      </c>
      <c r="E49" s="14">
        <v>95.9</v>
      </c>
      <c r="F49" s="14">
        <v>98.2</v>
      </c>
      <c r="G49" s="43"/>
      <c r="H49" s="14">
        <f t="shared" si="1"/>
        <v>97.050000000000011</v>
      </c>
    </row>
    <row r="50" spans="1:8">
      <c r="A50" s="14">
        <v>49</v>
      </c>
      <c r="B50" s="37" t="s">
        <v>428</v>
      </c>
      <c r="C50" s="13" t="s">
        <v>513</v>
      </c>
      <c r="D50" s="12" t="s">
        <v>514</v>
      </c>
      <c r="E50" s="14">
        <v>92.5</v>
      </c>
      <c r="F50" s="14">
        <v>92.5</v>
      </c>
      <c r="G50" s="43"/>
      <c r="H50" s="14">
        <f t="shared" si="1"/>
        <v>92.5</v>
      </c>
    </row>
    <row r="51" spans="1:8">
      <c r="A51" s="14">
        <v>50</v>
      </c>
      <c r="B51" s="37" t="s">
        <v>414</v>
      </c>
      <c r="C51" s="13" t="s">
        <v>515</v>
      </c>
      <c r="D51" s="12" t="s">
        <v>516</v>
      </c>
      <c r="E51" s="14">
        <v>88.9</v>
      </c>
      <c r="F51" s="14">
        <v>92.7</v>
      </c>
      <c r="G51" s="43"/>
      <c r="H51" s="14">
        <f t="shared" si="1"/>
        <v>90.800000000000011</v>
      </c>
    </row>
    <row r="52" spans="1:8">
      <c r="A52" s="14">
        <v>51</v>
      </c>
      <c r="B52" s="37" t="s">
        <v>417</v>
      </c>
      <c r="C52" s="13" t="s">
        <v>517</v>
      </c>
      <c r="D52" s="12" t="s">
        <v>518</v>
      </c>
      <c r="E52" s="14">
        <v>73.400000000000006</v>
      </c>
      <c r="F52" s="14">
        <v>82</v>
      </c>
      <c r="G52" s="43"/>
      <c r="H52" s="14">
        <f t="shared" si="1"/>
        <v>77.7</v>
      </c>
    </row>
    <row r="53" spans="1:8">
      <c r="A53" s="14">
        <v>52</v>
      </c>
      <c r="B53" s="37" t="s">
        <v>428</v>
      </c>
      <c r="C53" s="13" t="s">
        <v>519</v>
      </c>
      <c r="D53" s="12" t="s">
        <v>520</v>
      </c>
      <c r="E53" s="14">
        <v>93</v>
      </c>
      <c r="F53" s="14">
        <v>94.8</v>
      </c>
      <c r="G53" s="43"/>
      <c r="H53" s="14">
        <f t="shared" si="1"/>
        <v>93.9</v>
      </c>
    </row>
    <row r="54" spans="1:8">
      <c r="A54" s="14">
        <v>53</v>
      </c>
      <c r="B54" s="37" t="s">
        <v>417</v>
      </c>
      <c r="C54" s="13" t="s">
        <v>521</v>
      </c>
      <c r="D54" s="12" t="s">
        <v>522</v>
      </c>
      <c r="E54" s="14">
        <v>88.4</v>
      </c>
      <c r="F54" s="14">
        <v>92.7</v>
      </c>
      <c r="G54" s="43"/>
      <c r="H54" s="14">
        <f t="shared" si="1"/>
        <v>90.550000000000011</v>
      </c>
    </row>
    <row r="55" spans="1:8">
      <c r="A55" s="14">
        <v>54</v>
      </c>
      <c r="B55" s="37" t="s">
        <v>428</v>
      </c>
      <c r="C55" s="13" t="s">
        <v>523</v>
      </c>
      <c r="D55" s="12" t="s">
        <v>524</v>
      </c>
      <c r="E55" s="14">
        <v>89.3</v>
      </c>
      <c r="F55" s="14">
        <v>86</v>
      </c>
      <c r="G55" s="43"/>
      <c r="H55" s="14">
        <f t="shared" si="1"/>
        <v>87.65</v>
      </c>
    </row>
    <row r="56" spans="1:8">
      <c r="A56" s="14">
        <v>55</v>
      </c>
      <c r="B56" s="37" t="s">
        <v>428</v>
      </c>
      <c r="C56" s="13" t="s">
        <v>525</v>
      </c>
      <c r="D56" s="12" t="s">
        <v>526</v>
      </c>
      <c r="E56" s="14">
        <v>89.5</v>
      </c>
      <c r="F56" s="14">
        <v>99</v>
      </c>
      <c r="G56" s="43"/>
      <c r="H56" s="14">
        <f t="shared" si="1"/>
        <v>94.25</v>
      </c>
    </row>
    <row r="57" spans="1:8">
      <c r="A57" s="14">
        <v>56</v>
      </c>
      <c r="B57" s="37" t="s">
        <v>414</v>
      </c>
      <c r="C57" s="13" t="s">
        <v>527</v>
      </c>
      <c r="D57" s="12" t="s">
        <v>528</v>
      </c>
      <c r="E57" s="14">
        <v>91.1</v>
      </c>
      <c r="F57" s="14">
        <v>81.5</v>
      </c>
      <c r="G57" s="43"/>
      <c r="H57" s="14">
        <f t="shared" si="1"/>
        <v>86.3</v>
      </c>
    </row>
    <row r="58" spans="1:8">
      <c r="A58" s="14">
        <v>57</v>
      </c>
      <c r="B58" s="37" t="s">
        <v>417</v>
      </c>
      <c r="C58" s="13" t="s">
        <v>529</v>
      </c>
      <c r="D58" s="12" t="s">
        <v>530</v>
      </c>
      <c r="E58" s="14">
        <v>79.099999999999994</v>
      </c>
      <c r="F58" s="14">
        <v>82.5</v>
      </c>
      <c r="G58" s="43"/>
      <c r="H58" s="14">
        <f t="shared" si="1"/>
        <v>80.8</v>
      </c>
    </row>
    <row r="59" spans="1:8">
      <c r="A59" s="14">
        <v>58</v>
      </c>
      <c r="B59" s="37" t="s">
        <v>417</v>
      </c>
      <c r="C59" s="13" t="s">
        <v>531</v>
      </c>
      <c r="D59" s="12" t="s">
        <v>532</v>
      </c>
      <c r="E59" s="14">
        <v>92</v>
      </c>
      <c r="F59" s="14">
        <v>99</v>
      </c>
      <c r="G59" s="43"/>
      <c r="H59" s="14">
        <f t="shared" si="1"/>
        <v>95.5</v>
      </c>
    </row>
    <row r="60" spans="1:8">
      <c r="A60" s="14">
        <v>59</v>
      </c>
      <c r="B60" s="37" t="s">
        <v>417</v>
      </c>
      <c r="C60" s="13" t="s">
        <v>533</v>
      </c>
      <c r="D60" s="12" t="s">
        <v>534</v>
      </c>
      <c r="E60" s="14">
        <v>69.7</v>
      </c>
      <c r="F60" s="14">
        <v>94.8</v>
      </c>
      <c r="G60" s="43"/>
      <c r="H60" s="14">
        <f t="shared" si="1"/>
        <v>82.25</v>
      </c>
    </row>
    <row r="61" spans="1:8">
      <c r="A61" s="14">
        <v>60</v>
      </c>
      <c r="B61" s="37" t="s">
        <v>428</v>
      </c>
      <c r="C61" s="13" t="s">
        <v>535</v>
      </c>
      <c r="D61" s="12" t="s">
        <v>536</v>
      </c>
      <c r="E61" s="14">
        <v>85.1</v>
      </c>
      <c r="F61" s="14">
        <v>60</v>
      </c>
      <c r="G61" s="43"/>
      <c r="H61" s="14">
        <f t="shared" si="1"/>
        <v>72.55</v>
      </c>
    </row>
    <row r="62" spans="1:8">
      <c r="A62" s="14">
        <v>61</v>
      </c>
      <c r="B62" s="37" t="s">
        <v>428</v>
      </c>
      <c r="C62" s="13" t="s">
        <v>537</v>
      </c>
      <c r="D62" s="12" t="s">
        <v>538</v>
      </c>
      <c r="E62" s="14">
        <v>78.099999999999994</v>
      </c>
      <c r="F62" s="14">
        <v>94.4</v>
      </c>
      <c r="G62" s="43"/>
      <c r="H62" s="14">
        <f t="shared" si="1"/>
        <v>86.25</v>
      </c>
    </row>
    <row r="63" spans="1:8">
      <c r="A63" s="14">
        <v>62</v>
      </c>
      <c r="B63" s="37" t="s">
        <v>417</v>
      </c>
      <c r="C63" s="13" t="s">
        <v>539</v>
      </c>
      <c r="D63" s="12" t="s">
        <v>540</v>
      </c>
      <c r="E63" s="14">
        <v>63.1</v>
      </c>
      <c r="F63" s="14">
        <v>97.5</v>
      </c>
      <c r="G63" s="43"/>
      <c r="H63" s="14">
        <f t="shared" si="1"/>
        <v>80.3</v>
      </c>
    </row>
    <row r="64" spans="1:8">
      <c r="A64" s="14">
        <v>63</v>
      </c>
      <c r="B64" s="37" t="s">
        <v>428</v>
      </c>
      <c r="C64" s="13" t="s">
        <v>541</v>
      </c>
      <c r="D64" s="12" t="s">
        <v>542</v>
      </c>
      <c r="E64" s="14">
        <v>87.6</v>
      </c>
      <c r="F64" s="14">
        <v>72.8</v>
      </c>
      <c r="G64" s="43"/>
      <c r="H64" s="14">
        <f t="shared" si="1"/>
        <v>80.199999999999989</v>
      </c>
    </row>
    <row r="65" spans="1:8">
      <c r="A65" s="14">
        <v>64</v>
      </c>
      <c r="B65" s="37" t="s">
        <v>417</v>
      </c>
      <c r="C65" s="13" t="s">
        <v>543</v>
      </c>
      <c r="D65" s="12" t="s">
        <v>544</v>
      </c>
      <c r="E65" s="14">
        <v>86.4</v>
      </c>
      <c r="F65" s="14">
        <v>88.8</v>
      </c>
      <c r="G65" s="43"/>
      <c r="H65" s="14">
        <f t="shared" si="1"/>
        <v>87.6</v>
      </c>
    </row>
    <row r="66" spans="1:8">
      <c r="A66" s="14">
        <v>65</v>
      </c>
      <c r="B66" s="37" t="s">
        <v>417</v>
      </c>
      <c r="C66" s="13" t="s">
        <v>545</v>
      </c>
      <c r="D66" s="12" t="s">
        <v>546</v>
      </c>
      <c r="E66" s="14">
        <v>85.6</v>
      </c>
      <c r="F66" s="14">
        <v>79</v>
      </c>
      <c r="G66" s="43"/>
      <c r="H66" s="14">
        <f t="shared" si="1"/>
        <v>82.3</v>
      </c>
    </row>
    <row r="67" spans="1:8">
      <c r="A67" s="14">
        <v>66</v>
      </c>
      <c r="B67" s="37" t="s">
        <v>414</v>
      </c>
      <c r="C67" s="13" t="s">
        <v>547</v>
      </c>
      <c r="D67" s="12" t="s">
        <v>548</v>
      </c>
      <c r="E67" s="14">
        <v>74.400000000000006</v>
      </c>
      <c r="F67" s="14">
        <v>82.7</v>
      </c>
      <c r="G67" s="43"/>
      <c r="H67" s="14">
        <f t="shared" si="1"/>
        <v>78.550000000000011</v>
      </c>
    </row>
    <row r="68" spans="1:8">
      <c r="A68" s="14">
        <v>67</v>
      </c>
      <c r="B68" s="37" t="s">
        <v>417</v>
      </c>
      <c r="C68" s="13" t="s">
        <v>549</v>
      </c>
      <c r="D68" s="12" t="s">
        <v>550</v>
      </c>
      <c r="E68" s="14">
        <v>87.5</v>
      </c>
      <c r="F68" s="14">
        <v>98.5</v>
      </c>
      <c r="G68" s="43"/>
      <c r="H68" s="14">
        <f t="shared" si="1"/>
        <v>93</v>
      </c>
    </row>
    <row r="69" spans="1:8">
      <c r="A69" s="14">
        <v>68</v>
      </c>
      <c r="B69" s="37" t="s">
        <v>414</v>
      </c>
      <c r="C69" s="13" t="s">
        <v>551</v>
      </c>
      <c r="D69" s="12" t="s">
        <v>552</v>
      </c>
      <c r="E69" s="14">
        <v>76.8</v>
      </c>
      <c r="F69" s="14">
        <v>90.7</v>
      </c>
      <c r="G69" s="43"/>
      <c r="H69" s="14">
        <f t="shared" si="1"/>
        <v>83.75</v>
      </c>
    </row>
    <row r="70" spans="1:8">
      <c r="A70" s="14">
        <v>69</v>
      </c>
      <c r="B70" s="37" t="s">
        <v>414</v>
      </c>
      <c r="C70" s="13" t="s">
        <v>553</v>
      </c>
      <c r="D70" s="12" t="s">
        <v>554</v>
      </c>
      <c r="E70" s="14"/>
      <c r="F70" s="14"/>
      <c r="G70" s="43"/>
    </row>
    <row r="71" spans="1:8">
      <c r="A71" s="14">
        <v>70</v>
      </c>
      <c r="B71" s="37" t="s">
        <v>417</v>
      </c>
      <c r="C71" s="13" t="s">
        <v>555</v>
      </c>
      <c r="D71" s="12" t="s">
        <v>556</v>
      </c>
      <c r="E71" s="14">
        <v>74.5</v>
      </c>
      <c r="F71" s="14">
        <v>85.4</v>
      </c>
      <c r="G71" s="43"/>
      <c r="H71" s="14">
        <f t="shared" ref="H71:H97" si="2">(E71*0.5+F71*0.5)/1</f>
        <v>79.95</v>
      </c>
    </row>
    <row r="72" spans="1:8">
      <c r="A72" s="14">
        <v>71</v>
      </c>
      <c r="B72" s="37" t="s">
        <v>414</v>
      </c>
      <c r="C72" s="13" t="s">
        <v>557</v>
      </c>
      <c r="D72" s="12" t="s">
        <v>558</v>
      </c>
      <c r="E72" s="14">
        <v>89.4</v>
      </c>
      <c r="F72" s="14">
        <v>94.5</v>
      </c>
      <c r="G72" s="43"/>
      <c r="H72" s="14">
        <f t="shared" si="2"/>
        <v>91.95</v>
      </c>
    </row>
    <row r="73" spans="1:8">
      <c r="A73" s="14">
        <v>72</v>
      </c>
      <c r="B73" s="37" t="s">
        <v>414</v>
      </c>
      <c r="C73" s="13" t="s">
        <v>559</v>
      </c>
      <c r="D73" s="12" t="s">
        <v>560</v>
      </c>
      <c r="E73" s="14">
        <v>69.3</v>
      </c>
      <c r="F73" s="14">
        <v>84</v>
      </c>
      <c r="G73" s="43"/>
      <c r="H73" s="14">
        <f t="shared" si="2"/>
        <v>76.650000000000006</v>
      </c>
    </row>
    <row r="74" spans="1:8">
      <c r="A74" s="14">
        <v>73</v>
      </c>
      <c r="B74" s="37" t="s">
        <v>417</v>
      </c>
      <c r="C74" s="13" t="s">
        <v>561</v>
      </c>
      <c r="D74" s="12" t="s">
        <v>562</v>
      </c>
      <c r="E74" s="14">
        <v>84.9</v>
      </c>
      <c r="F74" s="14">
        <v>97</v>
      </c>
      <c r="G74" s="43"/>
      <c r="H74" s="14">
        <f t="shared" si="2"/>
        <v>90.95</v>
      </c>
    </row>
    <row r="75" spans="1:8">
      <c r="A75" s="14">
        <v>74</v>
      </c>
      <c r="B75" s="37" t="s">
        <v>414</v>
      </c>
      <c r="C75" s="13" t="s">
        <v>563</v>
      </c>
      <c r="D75" s="12" t="s">
        <v>564</v>
      </c>
      <c r="E75" s="14">
        <v>77.5</v>
      </c>
      <c r="F75" s="14">
        <v>93.8</v>
      </c>
      <c r="G75" s="43"/>
      <c r="H75" s="14">
        <f t="shared" si="2"/>
        <v>85.65</v>
      </c>
    </row>
    <row r="76" spans="1:8">
      <c r="A76" s="14">
        <v>75</v>
      </c>
      <c r="B76" s="37" t="s">
        <v>417</v>
      </c>
      <c r="C76" s="13" t="s">
        <v>565</v>
      </c>
      <c r="D76" s="12" t="s">
        <v>566</v>
      </c>
      <c r="E76" s="14">
        <v>86.3</v>
      </c>
      <c r="F76" s="14">
        <v>95.5</v>
      </c>
      <c r="G76" s="43"/>
      <c r="H76" s="14">
        <f t="shared" si="2"/>
        <v>90.9</v>
      </c>
    </row>
    <row r="77" spans="1:8">
      <c r="A77" s="14">
        <v>76</v>
      </c>
      <c r="B77" s="37" t="s">
        <v>414</v>
      </c>
      <c r="C77" s="13" t="s">
        <v>567</v>
      </c>
      <c r="D77" s="12" t="s">
        <v>568</v>
      </c>
      <c r="E77" s="14">
        <v>92.7</v>
      </c>
      <c r="F77" s="14">
        <v>100</v>
      </c>
      <c r="G77" s="43"/>
      <c r="H77" s="14">
        <f t="shared" si="2"/>
        <v>96.35</v>
      </c>
    </row>
    <row r="78" spans="1:8">
      <c r="A78" s="14">
        <v>77</v>
      </c>
      <c r="B78" s="37" t="s">
        <v>428</v>
      </c>
      <c r="C78" s="13" t="s">
        <v>569</v>
      </c>
      <c r="D78" s="12" t="s">
        <v>570</v>
      </c>
      <c r="E78" s="14">
        <v>85.4</v>
      </c>
      <c r="F78" s="14">
        <v>94.6</v>
      </c>
      <c r="G78" s="43"/>
      <c r="H78" s="14">
        <f t="shared" si="2"/>
        <v>90</v>
      </c>
    </row>
    <row r="79" spans="1:8">
      <c r="A79" s="14">
        <v>78</v>
      </c>
      <c r="B79" s="37" t="s">
        <v>428</v>
      </c>
      <c r="C79" s="13" t="s">
        <v>571</v>
      </c>
      <c r="D79" s="12" t="s">
        <v>572</v>
      </c>
      <c r="E79" s="14">
        <v>69.3</v>
      </c>
      <c r="F79" s="14">
        <v>94.2</v>
      </c>
      <c r="G79" s="43"/>
      <c r="H79" s="14">
        <f t="shared" si="2"/>
        <v>81.75</v>
      </c>
    </row>
    <row r="80" spans="1:8">
      <c r="A80" s="14">
        <v>79</v>
      </c>
      <c r="B80" s="37" t="s">
        <v>414</v>
      </c>
      <c r="C80" s="13" t="s">
        <v>573</v>
      </c>
      <c r="D80" s="12" t="s">
        <v>574</v>
      </c>
      <c r="E80" s="14">
        <v>89.7</v>
      </c>
      <c r="F80" s="14">
        <v>86.7</v>
      </c>
      <c r="G80" s="43"/>
      <c r="H80" s="14">
        <f t="shared" si="2"/>
        <v>88.2</v>
      </c>
    </row>
    <row r="81" spans="1:8">
      <c r="A81" s="14">
        <v>80</v>
      </c>
      <c r="B81" s="37" t="s">
        <v>414</v>
      </c>
      <c r="C81" s="13" t="s">
        <v>575</v>
      </c>
      <c r="D81" s="12" t="s">
        <v>576</v>
      </c>
      <c r="E81" s="14">
        <v>80</v>
      </c>
      <c r="F81" s="14">
        <v>75.8</v>
      </c>
      <c r="G81" s="43"/>
      <c r="H81" s="14">
        <f t="shared" si="2"/>
        <v>77.900000000000006</v>
      </c>
    </row>
    <row r="82" spans="1:8">
      <c r="A82" s="14">
        <v>81</v>
      </c>
      <c r="B82" s="37" t="s">
        <v>428</v>
      </c>
      <c r="C82" s="13" t="s">
        <v>577</v>
      </c>
      <c r="D82" s="12" t="s">
        <v>578</v>
      </c>
      <c r="E82" s="14">
        <v>87.9</v>
      </c>
      <c r="F82" s="14">
        <v>87.9</v>
      </c>
      <c r="G82" s="43"/>
      <c r="H82" s="14">
        <f t="shared" si="2"/>
        <v>87.9</v>
      </c>
    </row>
    <row r="83" spans="1:8">
      <c r="A83" s="14">
        <v>82</v>
      </c>
      <c r="B83" s="37" t="s">
        <v>417</v>
      </c>
      <c r="C83" s="13" t="s">
        <v>579</v>
      </c>
      <c r="D83" s="12" t="s">
        <v>580</v>
      </c>
      <c r="E83" s="14">
        <v>73.2</v>
      </c>
      <c r="F83" s="14">
        <v>78</v>
      </c>
      <c r="G83" s="43"/>
      <c r="H83" s="14">
        <f t="shared" si="2"/>
        <v>75.599999999999994</v>
      </c>
    </row>
    <row r="84" spans="1:8">
      <c r="A84" s="14">
        <v>83</v>
      </c>
      <c r="B84" s="37" t="s">
        <v>414</v>
      </c>
      <c r="C84" s="13" t="s">
        <v>581</v>
      </c>
      <c r="D84" s="12" t="s">
        <v>582</v>
      </c>
      <c r="E84" s="14">
        <v>94</v>
      </c>
      <c r="F84" s="14">
        <v>100</v>
      </c>
      <c r="G84" s="43"/>
      <c r="H84" s="14">
        <f t="shared" si="2"/>
        <v>97</v>
      </c>
    </row>
    <row r="85" spans="1:8">
      <c r="A85" s="14">
        <v>84</v>
      </c>
      <c r="B85" s="37" t="s">
        <v>414</v>
      </c>
      <c r="C85" s="13" t="s">
        <v>583</v>
      </c>
      <c r="D85" s="12" t="s">
        <v>584</v>
      </c>
      <c r="E85" s="14">
        <v>79.599999999999994</v>
      </c>
      <c r="F85" s="14">
        <v>87.6</v>
      </c>
      <c r="G85" s="43"/>
      <c r="H85" s="14">
        <f t="shared" si="2"/>
        <v>83.6</v>
      </c>
    </row>
    <row r="86" spans="1:8">
      <c r="A86" s="14">
        <v>85</v>
      </c>
      <c r="B86" s="37" t="s">
        <v>428</v>
      </c>
      <c r="C86" s="13" t="s">
        <v>585</v>
      </c>
      <c r="D86" s="12" t="s">
        <v>586</v>
      </c>
      <c r="E86" s="14">
        <v>89.6</v>
      </c>
      <c r="F86" s="14">
        <v>99</v>
      </c>
      <c r="G86" s="43"/>
      <c r="H86" s="14">
        <f t="shared" si="2"/>
        <v>94.3</v>
      </c>
    </row>
    <row r="87" spans="1:8">
      <c r="A87" s="14">
        <v>86</v>
      </c>
      <c r="B87" s="37" t="s">
        <v>428</v>
      </c>
      <c r="C87" s="13" t="s">
        <v>587</v>
      </c>
      <c r="D87" s="12" t="s">
        <v>588</v>
      </c>
      <c r="E87" s="14">
        <v>80.900000000000006</v>
      </c>
      <c r="F87" s="14">
        <v>89.4</v>
      </c>
      <c r="G87" s="43"/>
      <c r="H87" s="14">
        <f t="shared" si="2"/>
        <v>85.15</v>
      </c>
    </row>
    <row r="88" spans="1:8">
      <c r="A88" s="14">
        <v>87</v>
      </c>
      <c r="B88" s="37" t="s">
        <v>417</v>
      </c>
      <c r="C88" s="13" t="s">
        <v>589</v>
      </c>
      <c r="D88" s="12" t="s">
        <v>590</v>
      </c>
      <c r="E88" s="14">
        <v>77.900000000000006</v>
      </c>
      <c r="F88" s="14">
        <v>95.1</v>
      </c>
      <c r="G88" s="43"/>
      <c r="H88" s="14">
        <f t="shared" si="2"/>
        <v>86.5</v>
      </c>
    </row>
    <row r="89" spans="1:8">
      <c r="A89" s="14">
        <v>88</v>
      </c>
      <c r="B89" s="37" t="s">
        <v>414</v>
      </c>
      <c r="C89" s="13" t="s">
        <v>591</v>
      </c>
      <c r="D89" s="12" t="s">
        <v>592</v>
      </c>
      <c r="E89" s="14">
        <v>89.5</v>
      </c>
      <c r="F89" s="14">
        <v>96</v>
      </c>
      <c r="G89" s="43"/>
      <c r="H89" s="14">
        <f t="shared" si="2"/>
        <v>92.75</v>
      </c>
    </row>
    <row r="90" spans="1:8">
      <c r="A90" s="14">
        <v>89</v>
      </c>
      <c r="B90" s="37" t="s">
        <v>428</v>
      </c>
      <c r="C90" s="13" t="s">
        <v>593</v>
      </c>
      <c r="D90" s="12" t="s">
        <v>594</v>
      </c>
      <c r="E90" s="14">
        <v>80.900000000000006</v>
      </c>
      <c r="F90" s="14">
        <v>93.3</v>
      </c>
      <c r="G90" s="43"/>
      <c r="H90" s="14">
        <f t="shared" si="2"/>
        <v>87.1</v>
      </c>
    </row>
    <row r="91" spans="1:8">
      <c r="A91" s="14">
        <v>90</v>
      </c>
      <c r="B91" s="37" t="s">
        <v>414</v>
      </c>
      <c r="C91" s="13" t="s">
        <v>595</v>
      </c>
      <c r="D91" s="12" t="s">
        <v>596</v>
      </c>
      <c r="E91" s="14">
        <v>75.8</v>
      </c>
      <c r="F91" s="14">
        <v>89.2</v>
      </c>
      <c r="G91" s="43"/>
      <c r="H91" s="14">
        <f t="shared" si="2"/>
        <v>82.5</v>
      </c>
    </row>
    <row r="92" spans="1:8">
      <c r="A92" s="14">
        <v>91</v>
      </c>
      <c r="B92" s="37" t="s">
        <v>417</v>
      </c>
      <c r="C92" s="13" t="s">
        <v>597</v>
      </c>
      <c r="D92" s="12" t="s">
        <v>598</v>
      </c>
      <c r="E92" s="14">
        <v>70.5</v>
      </c>
      <c r="F92" s="14">
        <v>80</v>
      </c>
      <c r="G92" s="43"/>
      <c r="H92" s="14">
        <f t="shared" si="2"/>
        <v>75.25</v>
      </c>
    </row>
    <row r="93" spans="1:8">
      <c r="A93" s="14">
        <v>92</v>
      </c>
      <c r="B93" s="37" t="s">
        <v>414</v>
      </c>
      <c r="C93" s="13" t="s">
        <v>599</v>
      </c>
      <c r="D93" s="12" t="s">
        <v>600</v>
      </c>
      <c r="E93" s="14">
        <v>85.8</v>
      </c>
      <c r="F93" s="14">
        <v>0</v>
      </c>
      <c r="G93" s="43"/>
      <c r="H93" s="14">
        <f t="shared" si="2"/>
        <v>42.9</v>
      </c>
    </row>
    <row r="94" spans="1:8">
      <c r="A94" s="14">
        <v>93</v>
      </c>
      <c r="B94" s="37" t="s">
        <v>414</v>
      </c>
      <c r="C94" s="13" t="s">
        <v>601</v>
      </c>
      <c r="D94" s="12" t="s">
        <v>602</v>
      </c>
      <c r="E94" s="14">
        <v>57.4</v>
      </c>
      <c r="F94" s="14">
        <v>87.5</v>
      </c>
      <c r="G94" s="43"/>
      <c r="H94" s="14">
        <f t="shared" si="2"/>
        <v>72.45</v>
      </c>
    </row>
    <row r="95" spans="1:8">
      <c r="A95" s="14">
        <v>94</v>
      </c>
      <c r="B95" s="37" t="s">
        <v>417</v>
      </c>
      <c r="C95" s="13" t="s">
        <v>603</v>
      </c>
      <c r="D95" s="12" t="s">
        <v>604</v>
      </c>
      <c r="E95" s="14">
        <v>86</v>
      </c>
      <c r="F95" s="14">
        <v>86.6</v>
      </c>
      <c r="G95" s="43"/>
      <c r="H95" s="14">
        <f t="shared" si="2"/>
        <v>86.3</v>
      </c>
    </row>
    <row r="96" spans="1:8">
      <c r="A96" s="14">
        <v>95</v>
      </c>
      <c r="B96" s="37" t="s">
        <v>414</v>
      </c>
      <c r="C96" s="13" t="s">
        <v>605</v>
      </c>
      <c r="D96" s="12" t="s">
        <v>606</v>
      </c>
      <c r="E96" s="14">
        <v>86.2</v>
      </c>
      <c r="F96" s="14">
        <v>95.9</v>
      </c>
      <c r="G96" s="43"/>
      <c r="H96" s="14">
        <f t="shared" si="2"/>
        <v>91.050000000000011</v>
      </c>
    </row>
    <row r="97" spans="1:8">
      <c r="A97" s="14">
        <v>96</v>
      </c>
      <c r="B97" s="37" t="s">
        <v>428</v>
      </c>
      <c r="C97" s="13" t="s">
        <v>607</v>
      </c>
      <c r="D97" s="12" t="s">
        <v>608</v>
      </c>
      <c r="E97" s="14">
        <v>75.2</v>
      </c>
      <c r="F97" s="14">
        <v>79.5</v>
      </c>
      <c r="G97" s="43"/>
      <c r="H97" s="14">
        <f t="shared" si="2"/>
        <v>77.349999999999994</v>
      </c>
    </row>
    <row r="98" spans="1:8">
      <c r="A98" s="14">
        <v>97</v>
      </c>
      <c r="B98" s="37" t="s">
        <v>428</v>
      </c>
      <c r="C98" s="13" t="s">
        <v>609</v>
      </c>
      <c r="D98" s="12" t="s">
        <v>610</v>
      </c>
      <c r="E98" s="14">
        <v>72.7</v>
      </c>
      <c r="F98" s="14"/>
      <c r="G98" s="43">
        <v>60.9</v>
      </c>
      <c r="H98" s="14">
        <f>(E98*0.5+G98*1)/1.5</f>
        <v>64.833333333333329</v>
      </c>
    </row>
    <row r="99" spans="1:8">
      <c r="B99" s="38"/>
      <c r="C99" s="19"/>
      <c r="D99" s="19"/>
      <c r="E99" s="19"/>
      <c r="F99" s="19"/>
      <c r="G99" s="44"/>
    </row>
    <row r="100" spans="1:8">
      <c r="B100" s="39"/>
      <c r="C100" s="14"/>
      <c r="D100" s="14"/>
      <c r="E100" s="14"/>
      <c r="F100" s="14"/>
      <c r="G100" s="43"/>
    </row>
    <row r="101" spans="1:8">
      <c r="B101" s="39"/>
      <c r="C101" s="14"/>
      <c r="D101" s="14"/>
      <c r="E101" s="14"/>
      <c r="F101" s="14"/>
      <c r="G101" s="43"/>
    </row>
    <row r="102" spans="1:8">
      <c r="B102" s="39"/>
      <c r="C102" s="14"/>
      <c r="D102" s="14"/>
      <c r="E102" s="14"/>
      <c r="F102" s="14"/>
      <c r="G102" s="43"/>
    </row>
    <row r="103" spans="1:8">
      <c r="B103" s="39"/>
      <c r="C103" s="14"/>
      <c r="D103" s="14"/>
      <c r="E103" s="14"/>
      <c r="F103" s="14"/>
      <c r="G103" s="43"/>
    </row>
    <row r="104" spans="1:8">
      <c r="B104" s="39"/>
      <c r="C104" s="14"/>
      <c r="D104" s="14"/>
      <c r="E104" s="14"/>
      <c r="F104" s="14"/>
      <c r="G104" s="43"/>
    </row>
    <row r="105" spans="1:8">
      <c r="B105" s="39"/>
      <c r="C105" s="14"/>
      <c r="D105" s="14"/>
      <c r="E105" s="14"/>
      <c r="F105" s="14"/>
      <c r="G105" s="43"/>
    </row>
    <row r="106" spans="1:8">
      <c r="B106" s="39"/>
      <c r="C106" s="14"/>
      <c r="D106" s="14"/>
      <c r="E106" s="14"/>
      <c r="F106" s="14"/>
      <c r="G106" s="43"/>
    </row>
    <row r="107" spans="1:8">
      <c r="B107" s="39"/>
      <c r="C107" s="14"/>
      <c r="D107" s="14"/>
      <c r="E107" s="14"/>
      <c r="F107" s="14"/>
      <c r="G107" s="43"/>
    </row>
    <row r="108" spans="1:8">
      <c r="B108" s="39"/>
      <c r="C108" s="14"/>
      <c r="D108" s="14"/>
      <c r="E108" s="14"/>
      <c r="F108" s="14"/>
      <c r="G108" s="43"/>
    </row>
    <row r="109" spans="1:8">
      <c r="B109" s="39"/>
      <c r="C109" s="14"/>
      <c r="D109" s="14"/>
      <c r="E109" s="14"/>
      <c r="F109" s="14"/>
      <c r="G109" s="43"/>
    </row>
    <row r="110" spans="1:8">
      <c r="B110" s="39"/>
      <c r="C110" s="14"/>
      <c r="D110" s="14"/>
      <c r="E110" s="14"/>
      <c r="F110" s="14"/>
      <c r="G110" s="43"/>
    </row>
    <row r="111" spans="1:8">
      <c r="B111" s="39"/>
      <c r="C111" s="14"/>
      <c r="D111" s="14"/>
      <c r="E111" s="14"/>
      <c r="F111" s="14"/>
      <c r="G111" s="43"/>
    </row>
    <row r="112" spans="1:8">
      <c r="B112" s="39"/>
      <c r="C112" s="14"/>
      <c r="D112" s="14"/>
      <c r="E112" s="14"/>
      <c r="F112" s="14"/>
      <c r="G112" s="43"/>
    </row>
    <row r="113" spans="2:7">
      <c r="B113" s="39"/>
      <c r="C113" s="14"/>
      <c r="D113" s="14"/>
      <c r="E113" s="14"/>
      <c r="F113" s="14"/>
      <c r="G113" s="43"/>
    </row>
    <row r="114" spans="2:7">
      <c r="B114" s="39"/>
      <c r="C114" s="14"/>
      <c r="D114" s="14"/>
      <c r="E114" s="14"/>
      <c r="F114" s="14"/>
      <c r="G114" s="43"/>
    </row>
    <row r="115" spans="2:7">
      <c r="B115" s="39"/>
      <c r="C115" s="14"/>
      <c r="D115" s="14"/>
      <c r="E115" s="14"/>
      <c r="F115" s="14"/>
      <c r="G115" s="43"/>
    </row>
    <row r="116" spans="2:7">
      <c r="B116" s="39"/>
      <c r="C116" s="14"/>
      <c r="D116" s="14"/>
      <c r="E116" s="14"/>
      <c r="F116" s="14"/>
      <c r="G116" s="43"/>
    </row>
    <row r="117" spans="2:7">
      <c r="B117" s="39"/>
      <c r="C117" s="14"/>
      <c r="D117" s="14"/>
      <c r="E117" s="14"/>
      <c r="F117" s="14"/>
      <c r="G117" s="43"/>
    </row>
    <row r="118" spans="2:7">
      <c r="B118" s="39"/>
      <c r="C118" s="14"/>
      <c r="D118" s="14"/>
      <c r="E118" s="14"/>
      <c r="F118" s="14"/>
      <c r="G118" s="43"/>
    </row>
    <row r="119" spans="2:7">
      <c r="B119" s="39"/>
      <c r="C119" s="14"/>
      <c r="D119" s="14"/>
      <c r="E119" s="14"/>
      <c r="F119" s="14"/>
      <c r="G119" s="43"/>
    </row>
    <row r="120" spans="2:7">
      <c r="B120" s="39"/>
      <c r="C120" s="14"/>
      <c r="D120" s="14"/>
      <c r="E120" s="14"/>
      <c r="F120" s="14"/>
      <c r="G120" s="43"/>
    </row>
    <row r="121" spans="2:7">
      <c r="B121" s="39"/>
      <c r="C121" s="14"/>
      <c r="D121" s="14"/>
      <c r="E121" s="14"/>
      <c r="F121" s="14"/>
      <c r="G121" s="43"/>
    </row>
    <row r="122" spans="2:7">
      <c r="B122" s="39"/>
      <c r="C122" s="14"/>
      <c r="D122" s="14"/>
      <c r="E122" s="14"/>
      <c r="F122" s="14"/>
      <c r="G122" s="43"/>
    </row>
    <row r="123" spans="2:7">
      <c r="B123" s="39"/>
      <c r="C123" s="14"/>
      <c r="D123" s="14"/>
      <c r="E123" s="14"/>
      <c r="F123" s="14"/>
      <c r="G123" s="43"/>
    </row>
    <row r="124" spans="2:7">
      <c r="B124" s="39"/>
      <c r="C124" s="14"/>
      <c r="D124" s="14"/>
      <c r="E124" s="14"/>
      <c r="F124" s="14"/>
      <c r="G124" s="43"/>
    </row>
    <row r="125" spans="2:7">
      <c r="B125" s="39"/>
      <c r="C125" s="14"/>
      <c r="D125" s="14"/>
      <c r="E125" s="14"/>
      <c r="F125" s="14"/>
      <c r="G125" s="43"/>
    </row>
    <row r="126" spans="2:7">
      <c r="B126" s="39"/>
      <c r="C126" s="14"/>
      <c r="D126" s="14"/>
      <c r="E126" s="14"/>
      <c r="F126" s="14"/>
      <c r="G126" s="43"/>
    </row>
    <row r="127" spans="2:7">
      <c r="B127" s="39"/>
      <c r="C127" s="14"/>
      <c r="D127" s="14"/>
      <c r="E127" s="14"/>
      <c r="F127" s="14"/>
      <c r="G127" s="43"/>
    </row>
    <row r="128" spans="2:7">
      <c r="B128" s="39"/>
      <c r="C128" s="14"/>
      <c r="D128" s="14"/>
      <c r="E128" s="14"/>
      <c r="F128" s="14"/>
      <c r="G128" s="43"/>
    </row>
    <row r="129" spans="2:7">
      <c r="B129" s="39"/>
      <c r="C129" s="14"/>
      <c r="D129" s="14"/>
      <c r="E129" s="14"/>
      <c r="F129" s="14"/>
      <c r="G129" s="43"/>
    </row>
    <row r="130" spans="2:7">
      <c r="B130" s="39"/>
      <c r="C130" s="14"/>
      <c r="D130" s="14"/>
      <c r="E130" s="14"/>
      <c r="F130" s="14"/>
      <c r="G130" s="43"/>
    </row>
    <row r="131" spans="2:7">
      <c r="B131" s="39"/>
      <c r="C131" s="14"/>
      <c r="D131" s="14"/>
      <c r="E131" s="14"/>
      <c r="F131" s="14"/>
      <c r="G131" s="43"/>
    </row>
    <row r="132" spans="2:7">
      <c r="B132" s="39"/>
      <c r="C132" s="14"/>
      <c r="D132" s="14"/>
      <c r="E132" s="14"/>
      <c r="F132" s="14"/>
      <c r="G132" s="43"/>
    </row>
    <row r="133" spans="2:7">
      <c r="B133" s="39"/>
      <c r="C133" s="14"/>
      <c r="D133" s="14"/>
      <c r="E133" s="14"/>
      <c r="F133" s="14"/>
      <c r="G133" s="43"/>
    </row>
    <row r="134" spans="2:7">
      <c r="B134" s="39"/>
      <c r="C134" s="14"/>
      <c r="D134" s="14"/>
      <c r="E134" s="14"/>
      <c r="F134" s="14"/>
      <c r="G134" s="43"/>
    </row>
    <row r="135" spans="2:7">
      <c r="B135" s="39"/>
      <c r="C135" s="14"/>
      <c r="D135" s="14"/>
      <c r="E135" s="14"/>
      <c r="F135" s="14"/>
      <c r="G135" s="43"/>
    </row>
    <row r="136" spans="2:7">
      <c r="B136" s="39"/>
      <c r="C136" s="14"/>
      <c r="D136" s="14"/>
      <c r="E136" s="14"/>
      <c r="F136" s="14"/>
      <c r="G136" s="43"/>
    </row>
    <row r="137" spans="2:7">
      <c r="B137" s="39"/>
      <c r="C137" s="14"/>
      <c r="D137" s="14"/>
      <c r="E137" s="14"/>
      <c r="F137" s="14"/>
      <c r="G137" s="43"/>
    </row>
    <row r="138" spans="2:7">
      <c r="B138" s="39"/>
      <c r="C138" s="14"/>
      <c r="D138" s="14"/>
      <c r="E138" s="14"/>
      <c r="F138" s="14"/>
      <c r="G138" s="43"/>
    </row>
    <row r="139" spans="2:7">
      <c r="B139" s="39"/>
      <c r="C139" s="14"/>
      <c r="D139" s="14"/>
      <c r="E139" s="14"/>
      <c r="F139" s="14"/>
      <c r="G139" s="43"/>
    </row>
    <row r="140" spans="2:7">
      <c r="B140" s="39"/>
      <c r="C140" s="14"/>
      <c r="D140" s="14"/>
      <c r="E140" s="14"/>
      <c r="F140" s="14"/>
      <c r="G140" s="43"/>
    </row>
    <row r="141" spans="2:7">
      <c r="B141" s="39"/>
      <c r="C141" s="14"/>
      <c r="D141" s="14"/>
      <c r="E141" s="14"/>
      <c r="F141" s="14"/>
      <c r="G141" s="43"/>
    </row>
    <row r="142" spans="2:7">
      <c r="B142" s="39"/>
      <c r="C142" s="14"/>
      <c r="D142" s="14"/>
      <c r="E142" s="14"/>
      <c r="F142" s="14"/>
      <c r="G142" s="43"/>
    </row>
    <row r="143" spans="2:7">
      <c r="B143" s="39"/>
      <c r="C143" s="14"/>
      <c r="D143" s="14"/>
      <c r="E143" s="14"/>
      <c r="F143" s="14"/>
      <c r="G143" s="43"/>
    </row>
    <row r="144" spans="2:7">
      <c r="B144" s="39"/>
      <c r="C144" s="14"/>
      <c r="D144" s="14"/>
      <c r="E144" s="14"/>
      <c r="F144" s="14"/>
      <c r="G144" s="43"/>
    </row>
    <row r="145" spans="2:7">
      <c r="B145" s="39"/>
      <c r="C145" s="14"/>
      <c r="D145" s="14"/>
      <c r="E145" s="14"/>
      <c r="F145" s="14"/>
      <c r="G145" s="43"/>
    </row>
    <row r="146" spans="2:7">
      <c r="B146" s="39"/>
      <c r="C146" s="14"/>
      <c r="D146" s="14"/>
      <c r="E146" s="14"/>
      <c r="F146" s="14"/>
      <c r="G146" s="43"/>
    </row>
    <row r="147" spans="2:7">
      <c r="B147" s="39"/>
      <c r="C147" s="14"/>
      <c r="D147" s="14"/>
      <c r="E147" s="14"/>
      <c r="F147" s="14"/>
      <c r="G147" s="43"/>
    </row>
    <row r="148" spans="2:7">
      <c r="B148" s="39"/>
      <c r="C148" s="14"/>
      <c r="D148" s="14"/>
      <c r="E148" s="14"/>
      <c r="F148" s="14"/>
      <c r="G148" s="43"/>
    </row>
    <row r="149" spans="2:7">
      <c r="B149" s="39"/>
      <c r="C149" s="14"/>
      <c r="D149" s="14"/>
      <c r="E149" s="14"/>
      <c r="F149" s="14"/>
      <c r="G149" s="43"/>
    </row>
    <row r="150" spans="2:7">
      <c r="B150" s="39"/>
      <c r="C150" s="14"/>
      <c r="D150" s="14"/>
      <c r="E150" s="14"/>
      <c r="F150" s="14"/>
      <c r="G150" s="43"/>
    </row>
    <row r="151" spans="2:7">
      <c r="B151" s="39"/>
      <c r="C151" s="14"/>
      <c r="D151" s="14"/>
      <c r="E151" s="14"/>
      <c r="F151" s="14"/>
      <c r="G151" s="43"/>
    </row>
    <row r="152" spans="2:7">
      <c r="B152" s="39"/>
      <c r="C152" s="14"/>
      <c r="D152" s="14"/>
      <c r="E152" s="14"/>
      <c r="F152" s="14"/>
      <c r="G152" s="43"/>
    </row>
    <row r="153" spans="2:7">
      <c r="B153" s="39"/>
      <c r="C153" s="14"/>
      <c r="D153" s="14"/>
      <c r="E153" s="14"/>
      <c r="F153" s="14"/>
      <c r="G153" s="43"/>
    </row>
    <row r="154" spans="2:7">
      <c r="B154" s="39"/>
      <c r="C154" s="14"/>
      <c r="D154" s="14"/>
      <c r="E154" s="14"/>
      <c r="F154" s="14"/>
      <c r="G154" s="43"/>
    </row>
    <row r="155" spans="2:7">
      <c r="B155" s="39"/>
      <c r="C155" s="14"/>
      <c r="D155" s="14"/>
      <c r="E155" s="14"/>
      <c r="F155" s="14"/>
      <c r="G155" s="43"/>
    </row>
    <row r="156" spans="2:7">
      <c r="B156" s="39"/>
      <c r="C156" s="14"/>
      <c r="D156" s="14"/>
      <c r="E156" s="14"/>
      <c r="F156" s="14"/>
      <c r="G156" s="43"/>
    </row>
    <row r="157" spans="2:7">
      <c r="B157" s="39"/>
      <c r="C157" s="14"/>
      <c r="D157" s="14"/>
      <c r="E157" s="14"/>
      <c r="F157" s="14"/>
      <c r="G157" s="43"/>
    </row>
    <row r="158" spans="2:7">
      <c r="B158" s="39"/>
      <c r="C158" s="14"/>
      <c r="D158" s="14"/>
      <c r="E158" s="14"/>
      <c r="F158" s="14"/>
      <c r="G158" s="43"/>
    </row>
    <row r="159" spans="2:7">
      <c r="B159" s="39"/>
      <c r="C159" s="14"/>
      <c r="D159" s="14"/>
      <c r="E159" s="14"/>
      <c r="F159" s="14"/>
      <c r="G159" s="43"/>
    </row>
    <row r="160" spans="2:7">
      <c r="B160" s="39"/>
      <c r="C160" s="14"/>
      <c r="D160" s="14"/>
      <c r="E160" s="14"/>
      <c r="F160" s="14"/>
      <c r="G160" s="43"/>
    </row>
    <row r="161" spans="2:7">
      <c r="B161" s="39"/>
      <c r="C161" s="14"/>
      <c r="D161" s="14"/>
      <c r="E161" s="14"/>
      <c r="F161" s="14"/>
      <c r="G161" s="43"/>
    </row>
    <row r="162" spans="2:7">
      <c r="B162" s="39"/>
      <c r="C162" s="14"/>
      <c r="D162" s="14"/>
      <c r="E162" s="14"/>
      <c r="F162" s="14"/>
      <c r="G162" s="43"/>
    </row>
    <row r="163" spans="2:7">
      <c r="B163" s="39"/>
      <c r="C163" s="14"/>
      <c r="D163" s="14"/>
      <c r="E163" s="14"/>
      <c r="F163" s="14"/>
      <c r="G163" s="43"/>
    </row>
    <row r="164" spans="2:7">
      <c r="B164" s="39"/>
      <c r="C164" s="14"/>
      <c r="D164" s="14"/>
      <c r="E164" s="14"/>
      <c r="F164" s="14"/>
      <c r="G164" s="43"/>
    </row>
    <row r="165" spans="2:7">
      <c r="B165" s="39"/>
      <c r="C165" s="14"/>
      <c r="D165" s="14"/>
      <c r="E165" s="14"/>
      <c r="F165" s="14"/>
      <c r="G165" s="43"/>
    </row>
    <row r="166" spans="2:7">
      <c r="B166" s="39"/>
      <c r="C166" s="14"/>
      <c r="D166" s="14"/>
      <c r="E166" s="14"/>
      <c r="F166" s="14"/>
      <c r="G166" s="43"/>
    </row>
    <row r="167" spans="2:7">
      <c r="B167" s="39"/>
      <c r="C167" s="14"/>
      <c r="D167" s="14"/>
      <c r="E167" s="14"/>
      <c r="F167" s="14"/>
      <c r="G167" s="43"/>
    </row>
    <row r="168" spans="2:7">
      <c r="B168" s="39"/>
      <c r="C168" s="14"/>
      <c r="D168" s="14"/>
      <c r="E168" s="14"/>
      <c r="F168" s="14"/>
      <c r="G168" s="43"/>
    </row>
    <row r="169" spans="2:7">
      <c r="B169" s="39"/>
      <c r="C169" s="14"/>
      <c r="D169" s="14"/>
      <c r="E169" s="14"/>
      <c r="F169" s="14"/>
      <c r="G169" s="43"/>
    </row>
    <row r="170" spans="2:7">
      <c r="B170" s="39"/>
      <c r="C170" s="14"/>
      <c r="D170" s="14"/>
      <c r="E170" s="14"/>
      <c r="F170" s="14"/>
      <c r="G170" s="43"/>
    </row>
    <row r="171" spans="2:7">
      <c r="B171" s="39"/>
      <c r="C171" s="14"/>
      <c r="D171" s="14"/>
      <c r="E171" s="14"/>
      <c r="F171" s="14"/>
      <c r="G171" s="43"/>
    </row>
    <row r="172" spans="2:7">
      <c r="B172" s="39"/>
      <c r="C172" s="14"/>
      <c r="D172" s="14"/>
      <c r="E172" s="14"/>
      <c r="F172" s="14"/>
      <c r="G172" s="43"/>
    </row>
    <row r="173" spans="2:7">
      <c r="B173" s="39"/>
      <c r="C173" s="14"/>
      <c r="D173" s="14"/>
      <c r="E173" s="14"/>
      <c r="F173" s="14"/>
      <c r="G173" s="43"/>
    </row>
    <row r="174" spans="2:7">
      <c r="B174" s="39"/>
      <c r="C174" s="14"/>
      <c r="D174" s="14"/>
      <c r="E174" s="14"/>
      <c r="F174" s="14"/>
      <c r="G174" s="43"/>
    </row>
    <row r="175" spans="2:7">
      <c r="B175" s="39"/>
      <c r="C175" s="14"/>
      <c r="D175" s="14"/>
      <c r="E175" s="14"/>
      <c r="F175" s="14"/>
      <c r="G175" s="43"/>
    </row>
    <row r="176" spans="2:7">
      <c r="B176" s="39"/>
      <c r="C176" s="14"/>
      <c r="D176" s="14"/>
      <c r="E176" s="14"/>
      <c r="F176" s="14"/>
      <c r="G176" s="43"/>
    </row>
    <row r="177" spans="2:7">
      <c r="B177" s="39"/>
      <c r="C177" s="14"/>
      <c r="D177" s="14"/>
      <c r="E177" s="14"/>
      <c r="F177" s="14"/>
      <c r="G177" s="43"/>
    </row>
    <row r="178" spans="2:7">
      <c r="B178" s="39"/>
      <c r="C178" s="14"/>
      <c r="D178" s="14"/>
      <c r="E178" s="14"/>
      <c r="F178" s="14"/>
      <c r="G178" s="43"/>
    </row>
    <row r="179" spans="2:7">
      <c r="B179" s="39"/>
      <c r="C179" s="14"/>
      <c r="D179" s="14"/>
      <c r="E179" s="14"/>
      <c r="F179" s="14"/>
      <c r="G179" s="43"/>
    </row>
    <row r="180" spans="2:7">
      <c r="B180" s="39"/>
      <c r="C180" s="14"/>
      <c r="D180" s="14"/>
      <c r="E180" s="14"/>
      <c r="F180" s="14"/>
      <c r="G180" s="43"/>
    </row>
    <row r="181" spans="2:7">
      <c r="B181" s="39"/>
      <c r="C181" s="14"/>
      <c r="D181" s="14"/>
      <c r="E181" s="14"/>
      <c r="F181" s="14"/>
      <c r="G181" s="43"/>
    </row>
    <row r="182" spans="2:7">
      <c r="B182" s="39"/>
      <c r="C182" s="14"/>
      <c r="D182" s="14"/>
      <c r="E182" s="14"/>
      <c r="F182" s="14"/>
      <c r="G182" s="43"/>
    </row>
    <row r="183" spans="2:7">
      <c r="B183" s="39"/>
      <c r="C183" s="14"/>
      <c r="D183" s="14"/>
      <c r="E183" s="14"/>
      <c r="F183" s="14"/>
      <c r="G183" s="43"/>
    </row>
    <row r="184" spans="2:7">
      <c r="B184" s="39"/>
      <c r="C184" s="14"/>
      <c r="D184" s="14"/>
      <c r="E184" s="14"/>
      <c r="F184" s="14"/>
      <c r="G184" s="43"/>
    </row>
    <row r="185" spans="2:7">
      <c r="B185" s="39"/>
      <c r="C185" s="14"/>
      <c r="D185" s="14"/>
      <c r="E185" s="14"/>
      <c r="F185" s="14"/>
      <c r="G185" s="43"/>
    </row>
    <row r="186" spans="2:7">
      <c r="B186" s="39"/>
      <c r="C186" s="14"/>
      <c r="D186" s="14"/>
      <c r="E186" s="14"/>
      <c r="F186" s="14"/>
      <c r="G186" s="43"/>
    </row>
    <row r="187" spans="2:7">
      <c r="B187" s="39"/>
      <c r="C187" s="14"/>
      <c r="D187" s="14"/>
      <c r="E187" s="14"/>
      <c r="F187" s="14"/>
      <c r="G187" s="43"/>
    </row>
    <row r="188" spans="2:7">
      <c r="B188" s="39"/>
      <c r="C188" s="14"/>
      <c r="D188" s="14"/>
      <c r="E188" s="14"/>
      <c r="F188" s="14"/>
      <c r="G188" s="43"/>
    </row>
    <row r="189" spans="2:7">
      <c r="B189" s="39"/>
      <c r="C189" s="14"/>
      <c r="D189" s="14"/>
      <c r="E189" s="14"/>
      <c r="F189" s="14"/>
      <c r="G189" s="43"/>
    </row>
    <row r="190" spans="2:7">
      <c r="B190" s="39"/>
      <c r="C190" s="14"/>
      <c r="D190" s="14"/>
      <c r="E190" s="14"/>
      <c r="F190" s="14"/>
      <c r="G190" s="43"/>
    </row>
    <row r="191" spans="2:7">
      <c r="B191" s="39"/>
      <c r="C191" s="14"/>
      <c r="D191" s="14"/>
      <c r="E191" s="14"/>
      <c r="F191" s="14"/>
      <c r="G191" s="43"/>
    </row>
    <row r="192" spans="2:7">
      <c r="B192" s="39"/>
      <c r="C192" s="14"/>
      <c r="D192" s="14"/>
      <c r="E192" s="14"/>
      <c r="F192" s="14"/>
      <c r="G192" s="43"/>
    </row>
    <row r="193" spans="2:7">
      <c r="B193" s="39"/>
      <c r="C193" s="14"/>
      <c r="D193" s="14"/>
      <c r="E193" s="14"/>
      <c r="F193" s="14"/>
      <c r="G193" s="43"/>
    </row>
    <row r="194" spans="2:7">
      <c r="B194" s="39"/>
      <c r="C194" s="14"/>
      <c r="D194" s="14"/>
      <c r="E194" s="14"/>
      <c r="F194" s="14"/>
      <c r="G194" s="43"/>
    </row>
    <row r="195" spans="2:7">
      <c r="B195" s="39"/>
      <c r="C195" s="14"/>
      <c r="D195" s="14"/>
      <c r="E195" s="14"/>
      <c r="F195" s="14"/>
      <c r="G195" s="43"/>
    </row>
    <row r="196" spans="2:7">
      <c r="B196" s="39"/>
      <c r="C196" s="14"/>
      <c r="D196" s="14"/>
      <c r="E196" s="14"/>
      <c r="F196" s="14"/>
      <c r="G196" s="43"/>
    </row>
    <row r="197" spans="2:7">
      <c r="B197" s="39"/>
      <c r="C197" s="14"/>
      <c r="D197" s="14"/>
      <c r="E197" s="14"/>
      <c r="F197" s="14"/>
      <c r="G197" s="43"/>
    </row>
    <row r="198" spans="2:7">
      <c r="B198" s="39"/>
      <c r="C198" s="14"/>
      <c r="D198" s="14"/>
      <c r="E198" s="14"/>
      <c r="F198" s="14"/>
      <c r="G198" s="43"/>
    </row>
    <row r="199" spans="2:7">
      <c r="B199" s="39"/>
      <c r="C199" s="14"/>
      <c r="D199" s="14"/>
      <c r="E199" s="14"/>
      <c r="F199" s="14"/>
      <c r="G199" s="43"/>
    </row>
    <row r="200" spans="2:7">
      <c r="B200" s="39"/>
      <c r="C200" s="14"/>
      <c r="D200" s="14"/>
      <c r="E200" s="14"/>
      <c r="F200" s="14"/>
      <c r="G200" s="43"/>
    </row>
    <row r="201" spans="2:7">
      <c r="B201" s="39"/>
      <c r="C201" s="14"/>
      <c r="D201" s="14"/>
      <c r="E201" s="14"/>
      <c r="F201" s="14"/>
      <c r="G201" s="43"/>
    </row>
    <row r="202" spans="2:7">
      <c r="B202" s="39"/>
      <c r="C202" s="14"/>
      <c r="D202" s="14"/>
      <c r="E202" s="14"/>
      <c r="F202" s="14"/>
      <c r="G202" s="43"/>
    </row>
    <row r="203" spans="2:7">
      <c r="B203" s="39"/>
      <c r="C203" s="14"/>
      <c r="D203" s="14"/>
      <c r="E203" s="14"/>
      <c r="F203" s="14"/>
      <c r="G203" s="43"/>
    </row>
    <row r="204" spans="2:7">
      <c r="B204" s="39"/>
      <c r="C204" s="14"/>
      <c r="D204" s="14"/>
      <c r="E204" s="14"/>
      <c r="F204" s="14"/>
      <c r="G204" s="43"/>
    </row>
    <row r="205" spans="2:7">
      <c r="B205" s="39"/>
      <c r="C205" s="14"/>
      <c r="D205" s="14"/>
      <c r="E205" s="14"/>
      <c r="F205" s="14"/>
      <c r="G205" s="43"/>
    </row>
    <row r="206" spans="2:7">
      <c r="B206" s="39"/>
      <c r="C206" s="14"/>
      <c r="D206" s="14"/>
      <c r="E206" s="14"/>
      <c r="F206" s="14"/>
      <c r="G206" s="43"/>
    </row>
    <row r="207" spans="2:7">
      <c r="B207" s="39"/>
      <c r="C207" s="14"/>
      <c r="D207" s="14"/>
      <c r="E207" s="14"/>
      <c r="F207" s="14"/>
      <c r="G207" s="43"/>
    </row>
    <row r="208" spans="2:7">
      <c r="B208" s="39"/>
      <c r="C208" s="14"/>
      <c r="D208" s="14"/>
      <c r="E208" s="14"/>
      <c r="F208" s="14"/>
      <c r="G208" s="43"/>
    </row>
    <row r="209" spans="2:7">
      <c r="B209" s="39"/>
      <c r="C209" s="14"/>
      <c r="D209" s="14"/>
      <c r="E209" s="14"/>
      <c r="F209" s="14"/>
      <c r="G209" s="43"/>
    </row>
    <row r="210" spans="2:7">
      <c r="B210" s="39"/>
      <c r="C210" s="14"/>
      <c r="D210" s="14"/>
      <c r="E210" s="14"/>
      <c r="F210" s="14"/>
      <c r="G210" s="43"/>
    </row>
    <row r="211" spans="2:7">
      <c r="B211" s="39"/>
      <c r="C211" s="14"/>
      <c r="D211" s="14"/>
      <c r="E211" s="14"/>
      <c r="F211" s="14"/>
      <c r="G211" s="43"/>
    </row>
    <row r="212" spans="2:7">
      <c r="B212" s="39"/>
      <c r="C212" s="14"/>
      <c r="D212" s="14"/>
      <c r="E212" s="14"/>
      <c r="F212" s="14"/>
      <c r="G212" s="43"/>
    </row>
    <row r="213" spans="2:7">
      <c r="B213" s="39"/>
      <c r="C213" s="14"/>
      <c r="D213" s="14"/>
      <c r="E213" s="14"/>
      <c r="F213" s="14"/>
      <c r="G213" s="43"/>
    </row>
    <row r="214" spans="2:7">
      <c r="B214" s="39"/>
      <c r="C214" s="14"/>
      <c r="D214" s="14"/>
      <c r="E214" s="14"/>
      <c r="F214" s="14"/>
      <c r="G214" s="43"/>
    </row>
    <row r="215" spans="2:7">
      <c r="B215" s="39"/>
      <c r="C215" s="14"/>
      <c r="D215" s="14"/>
      <c r="E215" s="14"/>
      <c r="F215" s="14"/>
      <c r="G215" s="43"/>
    </row>
    <row r="216" spans="2:7">
      <c r="B216" s="39"/>
      <c r="C216" s="14"/>
      <c r="D216" s="14"/>
      <c r="E216" s="14"/>
      <c r="F216" s="14"/>
      <c r="G216" s="43"/>
    </row>
    <row r="217" spans="2:7">
      <c r="B217" s="39"/>
      <c r="C217" s="14"/>
      <c r="D217" s="14"/>
      <c r="E217" s="14"/>
      <c r="F217" s="14"/>
      <c r="G217" s="43"/>
    </row>
    <row r="218" spans="2:7">
      <c r="B218" s="39"/>
      <c r="C218" s="14"/>
      <c r="D218" s="14"/>
      <c r="E218" s="14"/>
      <c r="F218" s="14"/>
      <c r="G218" s="43"/>
    </row>
    <row r="219" spans="2:7">
      <c r="B219" s="39"/>
      <c r="C219" s="14"/>
      <c r="D219" s="14"/>
      <c r="E219" s="14"/>
      <c r="F219" s="14"/>
      <c r="G219" s="43"/>
    </row>
    <row r="220" spans="2:7">
      <c r="B220" s="39"/>
      <c r="C220" s="14"/>
      <c r="D220" s="14"/>
      <c r="E220" s="14"/>
      <c r="F220" s="14"/>
      <c r="G220" s="43"/>
    </row>
    <row r="221" spans="2:7">
      <c r="B221" s="39"/>
      <c r="C221" s="14"/>
      <c r="D221" s="14"/>
      <c r="E221" s="14"/>
      <c r="F221" s="14"/>
      <c r="G221" s="43"/>
    </row>
    <row r="222" spans="2:7">
      <c r="B222" s="39"/>
      <c r="C222" s="14"/>
      <c r="D222" s="14"/>
      <c r="E222" s="14"/>
      <c r="F222" s="14"/>
      <c r="G222" s="43"/>
    </row>
    <row r="223" spans="2:7">
      <c r="B223" s="39"/>
      <c r="C223" s="14"/>
      <c r="D223" s="14"/>
      <c r="E223" s="14"/>
      <c r="F223" s="14"/>
      <c r="G223" s="43"/>
    </row>
    <row r="224" spans="2:7">
      <c r="B224" s="39"/>
      <c r="C224" s="14"/>
      <c r="D224" s="14"/>
      <c r="E224" s="14"/>
      <c r="F224" s="14"/>
      <c r="G224" s="43"/>
    </row>
    <row r="225" spans="2:7">
      <c r="B225" s="39"/>
      <c r="C225" s="14"/>
      <c r="D225" s="14"/>
      <c r="E225" s="14"/>
      <c r="F225" s="14"/>
      <c r="G225" s="43"/>
    </row>
    <row r="226" spans="2:7">
      <c r="B226" s="39"/>
      <c r="C226" s="14"/>
      <c r="D226" s="14"/>
      <c r="E226" s="14"/>
      <c r="F226" s="14"/>
      <c r="G226" s="43"/>
    </row>
    <row r="227" spans="2:7">
      <c r="B227" s="39"/>
      <c r="C227" s="14"/>
      <c r="D227" s="14"/>
      <c r="E227" s="14"/>
      <c r="F227" s="14"/>
      <c r="G227" s="43"/>
    </row>
    <row r="228" spans="2:7">
      <c r="B228" s="39"/>
      <c r="C228" s="14"/>
      <c r="D228" s="14"/>
      <c r="E228" s="14"/>
      <c r="F228" s="14"/>
      <c r="G228" s="43"/>
    </row>
    <row r="229" spans="2:7">
      <c r="B229" s="39"/>
      <c r="C229" s="14"/>
      <c r="D229" s="14"/>
      <c r="E229" s="14"/>
      <c r="F229" s="14"/>
      <c r="G229" s="43"/>
    </row>
    <row r="230" spans="2:7">
      <c r="B230" s="39"/>
      <c r="C230" s="14"/>
      <c r="D230" s="14"/>
      <c r="E230" s="14"/>
      <c r="F230" s="14"/>
      <c r="G230" s="43"/>
    </row>
    <row r="231" spans="2:7">
      <c r="B231" s="39"/>
      <c r="C231" s="14"/>
      <c r="D231" s="14"/>
      <c r="E231" s="14"/>
      <c r="F231" s="14"/>
      <c r="G231" s="43"/>
    </row>
    <row r="232" spans="2:7">
      <c r="B232" s="39"/>
      <c r="C232" s="14"/>
      <c r="D232" s="14"/>
      <c r="E232" s="14"/>
      <c r="F232" s="14"/>
      <c r="G232" s="43"/>
    </row>
    <row r="233" spans="2:7">
      <c r="B233" s="39"/>
      <c r="C233" s="14"/>
      <c r="D233" s="14"/>
      <c r="E233" s="14"/>
      <c r="F233" s="14"/>
      <c r="G233" s="43"/>
    </row>
    <row r="234" spans="2:7">
      <c r="B234" s="39"/>
      <c r="C234" s="14"/>
      <c r="D234" s="14"/>
      <c r="E234" s="14"/>
      <c r="F234" s="14"/>
      <c r="G234" s="43"/>
    </row>
    <row r="235" spans="2:7">
      <c r="B235" s="39"/>
      <c r="C235" s="14"/>
      <c r="D235" s="14"/>
      <c r="E235" s="14"/>
      <c r="F235" s="14"/>
      <c r="G235" s="43"/>
    </row>
    <row r="236" spans="2:7">
      <c r="B236" s="39"/>
      <c r="C236" s="14"/>
      <c r="D236" s="14"/>
      <c r="E236" s="14"/>
      <c r="F236" s="14"/>
      <c r="G236" s="43"/>
    </row>
    <row r="237" spans="2:7">
      <c r="B237" s="39"/>
      <c r="C237" s="14"/>
      <c r="D237" s="14"/>
      <c r="E237" s="14"/>
      <c r="F237" s="14"/>
      <c r="G237" s="43"/>
    </row>
    <row r="238" spans="2:7">
      <c r="B238" s="39"/>
      <c r="C238" s="14"/>
      <c r="D238" s="14"/>
      <c r="E238" s="14"/>
      <c r="F238" s="14"/>
      <c r="G238" s="43"/>
    </row>
    <row r="239" spans="2:7">
      <c r="B239" s="39"/>
      <c r="C239" s="14"/>
      <c r="D239" s="14"/>
      <c r="E239" s="14"/>
      <c r="F239" s="14"/>
      <c r="G239" s="43"/>
    </row>
    <row r="240" spans="2:7">
      <c r="B240" s="39"/>
      <c r="C240" s="14"/>
      <c r="D240" s="14"/>
      <c r="E240" s="14"/>
      <c r="F240" s="14"/>
      <c r="G240" s="43"/>
    </row>
    <row r="241" spans="2:7">
      <c r="B241" s="39"/>
      <c r="C241" s="14"/>
      <c r="D241" s="14"/>
      <c r="E241" s="14"/>
      <c r="F241" s="14"/>
      <c r="G241" s="43"/>
    </row>
    <row r="242" spans="2:7">
      <c r="B242" s="39"/>
      <c r="C242" s="14"/>
      <c r="D242" s="14"/>
      <c r="E242" s="14"/>
      <c r="F242" s="14"/>
      <c r="G242" s="43"/>
    </row>
    <row r="243" spans="2:7">
      <c r="B243" s="39"/>
      <c r="C243" s="14"/>
      <c r="D243" s="14"/>
      <c r="E243" s="14"/>
      <c r="F243" s="14"/>
      <c r="G243" s="43"/>
    </row>
    <row r="244" spans="2:7">
      <c r="B244" s="39"/>
      <c r="C244" s="14"/>
      <c r="D244" s="14"/>
      <c r="E244" s="14"/>
      <c r="F244" s="14"/>
      <c r="G244" s="43"/>
    </row>
    <row r="245" spans="2:7">
      <c r="B245" s="39"/>
      <c r="C245" s="14"/>
      <c r="D245" s="14"/>
      <c r="E245" s="14"/>
      <c r="F245" s="14"/>
      <c r="G245" s="43"/>
    </row>
    <row r="246" spans="2:7">
      <c r="B246" s="39"/>
      <c r="C246" s="14"/>
      <c r="D246" s="14"/>
      <c r="E246" s="14"/>
      <c r="F246" s="14"/>
      <c r="G246" s="43"/>
    </row>
    <row r="247" spans="2:7">
      <c r="B247" s="39"/>
      <c r="C247" s="14"/>
      <c r="D247" s="14"/>
      <c r="E247" s="14"/>
      <c r="F247" s="14"/>
      <c r="G247" s="43"/>
    </row>
    <row r="248" spans="2:7">
      <c r="B248" s="39"/>
      <c r="C248" s="14"/>
      <c r="D248" s="14"/>
      <c r="E248" s="14"/>
      <c r="F248" s="14"/>
      <c r="G248" s="43"/>
    </row>
    <row r="249" spans="2:7">
      <c r="B249" s="39"/>
      <c r="C249" s="14"/>
      <c r="D249" s="14"/>
      <c r="E249" s="14"/>
      <c r="F249" s="14"/>
      <c r="G249" s="43"/>
    </row>
    <row r="250" spans="2:7">
      <c r="B250" s="39"/>
      <c r="C250" s="14"/>
      <c r="D250" s="14"/>
      <c r="E250" s="14"/>
      <c r="F250" s="14"/>
      <c r="G250" s="43"/>
    </row>
    <row r="251" spans="2:7">
      <c r="B251" s="39"/>
      <c r="C251" s="14"/>
      <c r="D251" s="14"/>
      <c r="E251" s="14"/>
      <c r="F251" s="14"/>
      <c r="G251" s="43"/>
    </row>
    <row r="252" spans="2:7">
      <c r="B252" s="39"/>
      <c r="C252" s="14"/>
      <c r="D252" s="14"/>
      <c r="E252" s="14"/>
      <c r="F252" s="14"/>
      <c r="G252" s="43"/>
    </row>
    <row r="253" spans="2:7">
      <c r="B253" s="39"/>
      <c r="C253" s="14"/>
      <c r="D253" s="14"/>
      <c r="E253" s="14"/>
      <c r="F253" s="14"/>
      <c r="G253" s="43"/>
    </row>
    <row r="254" spans="2:7">
      <c r="B254" s="39"/>
      <c r="C254" s="14"/>
      <c r="D254" s="14"/>
      <c r="E254" s="14"/>
      <c r="F254" s="14"/>
      <c r="G254" s="43"/>
    </row>
    <row r="255" spans="2:7">
      <c r="B255" s="39"/>
      <c r="C255" s="14"/>
      <c r="D255" s="14"/>
      <c r="E255" s="14"/>
      <c r="F255" s="14"/>
      <c r="G255" s="43"/>
    </row>
    <row r="256" spans="2:7">
      <c r="B256" s="39"/>
      <c r="C256" s="14"/>
      <c r="D256" s="14"/>
      <c r="E256" s="14"/>
      <c r="F256" s="14"/>
      <c r="G256" s="43"/>
    </row>
    <row r="257" spans="2:7">
      <c r="B257" s="39"/>
      <c r="C257" s="14"/>
      <c r="D257" s="14"/>
      <c r="E257" s="14"/>
      <c r="F257" s="14"/>
      <c r="G257" s="43"/>
    </row>
    <row r="258" spans="2:7">
      <c r="B258" s="39"/>
      <c r="C258" s="14"/>
      <c r="D258" s="14"/>
      <c r="E258" s="14"/>
      <c r="F258" s="14"/>
      <c r="G258" s="43"/>
    </row>
    <row r="259" spans="2:7">
      <c r="B259" s="39"/>
      <c r="C259" s="14"/>
      <c r="D259" s="14"/>
      <c r="E259" s="14"/>
      <c r="F259" s="14"/>
      <c r="G259" s="43"/>
    </row>
    <row r="260" spans="2:7">
      <c r="B260" s="39"/>
      <c r="C260" s="14"/>
      <c r="D260" s="14"/>
      <c r="E260" s="14"/>
      <c r="F260" s="14"/>
      <c r="G260" s="43"/>
    </row>
    <row r="261" spans="2:7">
      <c r="B261" s="39"/>
      <c r="C261" s="14"/>
      <c r="D261" s="14"/>
      <c r="E261" s="14"/>
      <c r="F261" s="14"/>
      <c r="G261" s="43"/>
    </row>
    <row r="262" spans="2:7">
      <c r="B262" s="39"/>
      <c r="C262" s="14"/>
      <c r="D262" s="14"/>
      <c r="E262" s="14"/>
      <c r="F262" s="14"/>
      <c r="G262" s="43"/>
    </row>
    <row r="263" spans="2:7">
      <c r="B263" s="39"/>
      <c r="C263" s="14"/>
      <c r="D263" s="14"/>
      <c r="E263" s="14"/>
      <c r="F263" s="14"/>
      <c r="G263" s="43"/>
    </row>
    <row r="264" spans="2:7">
      <c r="B264" s="39"/>
      <c r="C264" s="14"/>
      <c r="D264" s="14"/>
      <c r="E264" s="14"/>
      <c r="F264" s="14"/>
      <c r="G264" s="43"/>
    </row>
    <row r="265" spans="2:7">
      <c r="B265" s="39"/>
      <c r="C265" s="14"/>
      <c r="D265" s="14"/>
      <c r="E265" s="14"/>
      <c r="F265" s="14"/>
      <c r="G265" s="43"/>
    </row>
    <row r="266" spans="2:7">
      <c r="B266" s="39"/>
      <c r="C266" s="14"/>
      <c r="D266" s="14"/>
      <c r="E266" s="14"/>
      <c r="F266" s="14"/>
      <c r="G266" s="43"/>
    </row>
    <row r="267" spans="2:7">
      <c r="B267" s="39"/>
      <c r="C267" s="14"/>
      <c r="D267" s="14"/>
      <c r="E267" s="14"/>
      <c r="F267" s="14"/>
      <c r="G267" s="43"/>
    </row>
    <row r="268" spans="2:7">
      <c r="B268" s="39"/>
      <c r="C268" s="14"/>
      <c r="D268" s="14"/>
      <c r="E268" s="14"/>
      <c r="F268" s="14"/>
      <c r="G268" s="43"/>
    </row>
    <row r="269" spans="2:7">
      <c r="B269" s="39"/>
      <c r="C269" s="14"/>
      <c r="D269" s="14"/>
      <c r="E269" s="14"/>
      <c r="F269" s="14"/>
      <c r="G269" s="43"/>
    </row>
    <row r="270" spans="2:7">
      <c r="B270" s="39"/>
      <c r="C270" s="14"/>
      <c r="D270" s="14"/>
      <c r="E270" s="14"/>
      <c r="F270" s="14"/>
      <c r="G270" s="43"/>
    </row>
    <row r="271" spans="2:7">
      <c r="B271" s="39"/>
      <c r="C271" s="14"/>
      <c r="D271" s="14"/>
      <c r="E271" s="14"/>
      <c r="F271" s="14"/>
      <c r="G271" s="43"/>
    </row>
    <row r="272" spans="2:7">
      <c r="B272" s="39"/>
      <c r="C272" s="14"/>
      <c r="D272" s="14"/>
      <c r="E272" s="14"/>
      <c r="F272" s="14"/>
      <c r="G272" s="43"/>
    </row>
    <row r="273" spans="2:7">
      <c r="B273" s="39"/>
      <c r="C273" s="14"/>
      <c r="D273" s="14"/>
      <c r="E273" s="14"/>
      <c r="F273" s="14"/>
      <c r="G273" s="43"/>
    </row>
    <row r="274" spans="2:7">
      <c r="B274" s="39"/>
      <c r="C274" s="14"/>
      <c r="D274" s="14"/>
      <c r="E274" s="14"/>
      <c r="F274" s="14"/>
      <c r="G274" s="43"/>
    </row>
    <row r="275" spans="2:7">
      <c r="B275" s="39"/>
      <c r="C275" s="14"/>
      <c r="D275" s="14"/>
      <c r="E275" s="14"/>
      <c r="F275" s="14"/>
      <c r="G275" s="43"/>
    </row>
    <row r="276" spans="2:7">
      <c r="B276" s="39"/>
      <c r="C276" s="14"/>
      <c r="D276" s="14"/>
      <c r="E276" s="14"/>
      <c r="F276" s="14"/>
      <c r="G276" s="43"/>
    </row>
    <row r="277" spans="2:7">
      <c r="B277" s="39"/>
      <c r="C277" s="14"/>
      <c r="D277" s="14"/>
      <c r="E277" s="14"/>
      <c r="F277" s="14"/>
      <c r="G277" s="43"/>
    </row>
    <row r="278" spans="2:7">
      <c r="B278" s="39"/>
      <c r="C278" s="14"/>
      <c r="D278" s="14"/>
      <c r="E278" s="14"/>
      <c r="F278" s="14"/>
      <c r="G278" s="43"/>
    </row>
    <row r="279" spans="2:7">
      <c r="B279" s="39"/>
      <c r="C279" s="14"/>
      <c r="D279" s="14"/>
      <c r="E279" s="14"/>
      <c r="F279" s="14"/>
      <c r="G279" s="43"/>
    </row>
    <row r="280" spans="2:7">
      <c r="B280" s="39"/>
      <c r="C280" s="14"/>
      <c r="D280" s="14"/>
      <c r="E280" s="14"/>
      <c r="F280" s="14"/>
      <c r="G280" s="43"/>
    </row>
    <row r="281" spans="2:7">
      <c r="B281" s="39"/>
      <c r="C281" s="14"/>
      <c r="D281" s="14"/>
      <c r="E281" s="14"/>
      <c r="F281" s="14"/>
      <c r="G281" s="43"/>
    </row>
    <row r="282" spans="2:7">
      <c r="B282" s="39"/>
      <c r="C282" s="14"/>
      <c r="D282" s="14"/>
      <c r="E282" s="14"/>
      <c r="F282" s="14"/>
      <c r="G282" s="43"/>
    </row>
    <row r="283" spans="2:7">
      <c r="B283" s="39"/>
      <c r="C283" s="14"/>
      <c r="D283" s="14"/>
      <c r="E283" s="14"/>
      <c r="F283" s="14"/>
      <c r="G283" s="43"/>
    </row>
    <row r="284" spans="2:7">
      <c r="B284" s="39"/>
      <c r="C284" s="14"/>
      <c r="D284" s="14"/>
      <c r="E284" s="14"/>
      <c r="F284" s="14"/>
      <c r="G284" s="43"/>
    </row>
    <row r="285" spans="2:7">
      <c r="B285" s="39"/>
      <c r="C285" s="14"/>
      <c r="D285" s="14"/>
      <c r="E285" s="14"/>
      <c r="F285" s="14"/>
      <c r="G285" s="43"/>
    </row>
    <row r="286" spans="2:7">
      <c r="B286" s="39"/>
      <c r="C286" s="14"/>
      <c r="D286" s="14"/>
      <c r="E286" s="14"/>
      <c r="F286" s="14"/>
      <c r="G286" s="43"/>
    </row>
    <row r="287" spans="2:7">
      <c r="B287" s="39"/>
      <c r="C287" s="14"/>
      <c r="D287" s="14"/>
      <c r="E287" s="14"/>
      <c r="F287" s="14"/>
      <c r="G287" s="43"/>
    </row>
    <row r="288" spans="2:7">
      <c r="B288" s="39"/>
      <c r="C288" s="14"/>
      <c r="D288" s="14"/>
      <c r="E288" s="14"/>
      <c r="F288" s="14"/>
      <c r="G288" s="43"/>
    </row>
    <row r="289" spans="2:7">
      <c r="B289" s="39"/>
      <c r="C289" s="14"/>
      <c r="D289" s="14"/>
      <c r="E289" s="14"/>
      <c r="F289" s="14"/>
      <c r="G289" s="43"/>
    </row>
    <row r="290" spans="2:7">
      <c r="B290" s="39"/>
      <c r="C290" s="14"/>
      <c r="D290" s="14"/>
      <c r="E290" s="14"/>
      <c r="F290" s="14"/>
      <c r="G290" s="43"/>
    </row>
    <row r="291" spans="2:7">
      <c r="B291" s="39"/>
      <c r="C291" s="14"/>
      <c r="D291" s="14"/>
      <c r="E291" s="14"/>
      <c r="F291" s="14"/>
      <c r="G291" s="43"/>
    </row>
    <row r="292" spans="2:7">
      <c r="B292" s="39"/>
      <c r="C292" s="14"/>
      <c r="D292" s="14"/>
      <c r="E292" s="14"/>
      <c r="F292" s="14"/>
      <c r="G292" s="43"/>
    </row>
    <row r="293" spans="2:7">
      <c r="B293" s="39"/>
      <c r="C293" s="14"/>
      <c r="D293" s="14"/>
      <c r="E293" s="14"/>
      <c r="F293" s="14"/>
      <c r="G293" s="43"/>
    </row>
    <row r="294" spans="2:7">
      <c r="B294" s="39"/>
      <c r="C294" s="14"/>
      <c r="D294" s="14"/>
      <c r="E294" s="14"/>
      <c r="F294" s="14"/>
      <c r="G294" s="43"/>
    </row>
    <row r="295" spans="2:7">
      <c r="B295" s="39"/>
      <c r="C295" s="14"/>
      <c r="D295" s="14"/>
      <c r="E295" s="14"/>
      <c r="F295" s="14"/>
      <c r="G295" s="43"/>
    </row>
    <row r="296" spans="2:7">
      <c r="B296" s="39"/>
      <c r="C296" s="14"/>
      <c r="D296" s="14"/>
      <c r="E296" s="14"/>
      <c r="F296" s="14"/>
      <c r="G296" s="43"/>
    </row>
    <row r="297" spans="2:7">
      <c r="B297" s="39"/>
      <c r="C297" s="14"/>
      <c r="D297" s="14"/>
      <c r="E297" s="14"/>
      <c r="F297" s="14"/>
      <c r="G297" s="43"/>
    </row>
    <row r="298" spans="2:7">
      <c r="B298" s="39"/>
      <c r="C298" s="14"/>
      <c r="D298" s="14"/>
      <c r="E298" s="14"/>
      <c r="F298" s="14"/>
      <c r="G298" s="43"/>
    </row>
    <row r="299" spans="2:7">
      <c r="B299" s="39"/>
      <c r="C299" s="14"/>
      <c r="D299" s="14"/>
      <c r="E299" s="14"/>
      <c r="F299" s="14"/>
      <c r="G299" s="43"/>
    </row>
    <row r="300" spans="2:7">
      <c r="B300" s="39"/>
      <c r="C300" s="14"/>
      <c r="D300" s="14"/>
      <c r="E300" s="14"/>
      <c r="F300" s="14"/>
      <c r="G300" s="43"/>
    </row>
    <row r="301" spans="2:7">
      <c r="B301" s="39"/>
      <c r="C301" s="14"/>
      <c r="D301" s="14"/>
      <c r="E301" s="14"/>
      <c r="F301" s="14"/>
      <c r="G301" s="43"/>
    </row>
    <row r="302" spans="2:7">
      <c r="B302" s="39"/>
      <c r="C302" s="14"/>
      <c r="D302" s="14"/>
      <c r="E302" s="14"/>
      <c r="F302" s="14"/>
      <c r="G302" s="43"/>
    </row>
    <row r="303" spans="2:7">
      <c r="B303" s="39"/>
      <c r="C303" s="14"/>
      <c r="D303" s="14"/>
      <c r="E303" s="14"/>
      <c r="F303" s="14"/>
      <c r="G303" s="43"/>
    </row>
    <row r="304" spans="2:7">
      <c r="B304" s="39"/>
      <c r="C304" s="14"/>
      <c r="D304" s="14"/>
      <c r="E304" s="14"/>
      <c r="F304" s="14"/>
      <c r="G304" s="43"/>
    </row>
    <row r="305" spans="2:7">
      <c r="B305" s="39"/>
      <c r="C305" s="14"/>
      <c r="D305" s="14"/>
      <c r="E305" s="14"/>
      <c r="F305" s="14"/>
      <c r="G305" s="43"/>
    </row>
    <row r="306" spans="2:7">
      <c r="B306" s="39"/>
      <c r="C306" s="14"/>
      <c r="D306" s="14"/>
      <c r="E306" s="14"/>
      <c r="F306" s="14"/>
      <c r="G306" s="43"/>
    </row>
    <row r="307" spans="2:7">
      <c r="B307" s="39"/>
      <c r="C307" s="14"/>
      <c r="D307" s="14"/>
      <c r="E307" s="14"/>
      <c r="F307" s="14"/>
      <c r="G307" s="43"/>
    </row>
    <row r="308" spans="2:7">
      <c r="B308" s="39"/>
      <c r="C308" s="14"/>
      <c r="D308" s="14"/>
      <c r="E308" s="14"/>
      <c r="F308" s="14"/>
      <c r="G308" s="43"/>
    </row>
    <row r="309" spans="2:7">
      <c r="B309" s="39"/>
      <c r="C309" s="14"/>
      <c r="D309" s="14"/>
      <c r="E309" s="14"/>
      <c r="F309" s="14"/>
      <c r="G309" s="43"/>
    </row>
    <row r="310" spans="2:7">
      <c r="B310" s="39"/>
      <c r="C310" s="14"/>
      <c r="D310" s="14"/>
      <c r="E310" s="14"/>
      <c r="F310" s="14"/>
      <c r="G310" s="43"/>
    </row>
    <row r="311" spans="2:7">
      <c r="B311" s="39"/>
      <c r="C311" s="14"/>
      <c r="D311" s="14"/>
      <c r="E311" s="14"/>
      <c r="F311" s="14"/>
      <c r="G311" s="43"/>
    </row>
    <row r="312" spans="2:7">
      <c r="B312" s="39"/>
      <c r="C312" s="14"/>
      <c r="D312" s="14"/>
      <c r="E312" s="14"/>
      <c r="F312" s="14"/>
      <c r="G312" s="43"/>
    </row>
    <row r="313" spans="2:7">
      <c r="B313" s="39"/>
      <c r="C313" s="14"/>
      <c r="D313" s="14"/>
      <c r="E313" s="14"/>
      <c r="F313" s="14"/>
      <c r="G313" s="43"/>
    </row>
    <row r="314" spans="2:7">
      <c r="B314" s="39"/>
      <c r="C314" s="14"/>
      <c r="D314" s="14"/>
      <c r="E314" s="14"/>
      <c r="F314" s="14"/>
      <c r="G314" s="43"/>
    </row>
    <row r="315" spans="2:7">
      <c r="B315" s="39"/>
      <c r="C315" s="14"/>
      <c r="D315" s="14"/>
      <c r="E315" s="14"/>
      <c r="F315" s="14"/>
      <c r="G315" s="43"/>
    </row>
    <row r="316" spans="2:7">
      <c r="B316" s="39"/>
      <c r="C316" s="14"/>
      <c r="D316" s="14"/>
      <c r="E316" s="14"/>
      <c r="F316" s="14"/>
      <c r="G316" s="43"/>
    </row>
    <row r="317" spans="2:7">
      <c r="B317" s="39"/>
      <c r="C317" s="14"/>
      <c r="D317" s="14"/>
      <c r="E317" s="14"/>
      <c r="F317" s="14"/>
      <c r="G317" s="43"/>
    </row>
    <row r="318" spans="2:7">
      <c r="B318" s="39"/>
      <c r="C318" s="14"/>
      <c r="D318" s="14"/>
      <c r="E318" s="14"/>
      <c r="F318" s="14"/>
      <c r="G318" s="43"/>
    </row>
    <row r="319" spans="2:7">
      <c r="B319" s="39"/>
      <c r="C319" s="14"/>
      <c r="D319" s="14"/>
      <c r="E319" s="14"/>
      <c r="F319" s="14"/>
      <c r="G319" s="43"/>
    </row>
    <row r="320" spans="2:7">
      <c r="B320" s="39"/>
      <c r="C320" s="14"/>
      <c r="D320" s="14"/>
      <c r="E320" s="14"/>
      <c r="F320" s="14"/>
      <c r="G320" s="43"/>
    </row>
    <row r="321" spans="2:7">
      <c r="B321" s="39"/>
      <c r="C321" s="14"/>
      <c r="D321" s="14"/>
      <c r="E321" s="14"/>
      <c r="F321" s="14"/>
      <c r="G321" s="43"/>
    </row>
    <row r="322" spans="2:7">
      <c r="B322" s="39"/>
      <c r="C322" s="14"/>
      <c r="D322" s="14"/>
      <c r="E322" s="14"/>
      <c r="F322" s="14"/>
      <c r="G322" s="43"/>
    </row>
    <row r="323" spans="2:7">
      <c r="B323" s="39"/>
      <c r="C323" s="14"/>
      <c r="D323" s="14"/>
      <c r="E323" s="14"/>
      <c r="F323" s="14"/>
      <c r="G323" s="43"/>
    </row>
    <row r="324" spans="2:7">
      <c r="B324" s="39"/>
      <c r="C324" s="14"/>
      <c r="D324" s="14"/>
      <c r="E324" s="14"/>
      <c r="F324" s="14"/>
      <c r="G324" s="43"/>
    </row>
    <row r="325" spans="2:7">
      <c r="B325" s="39"/>
      <c r="C325" s="14"/>
      <c r="D325" s="14"/>
      <c r="E325" s="14"/>
      <c r="F325" s="14"/>
      <c r="G325" s="43"/>
    </row>
    <row r="326" spans="2:7">
      <c r="B326" s="39"/>
      <c r="C326" s="14"/>
      <c r="D326" s="14"/>
      <c r="E326" s="14"/>
      <c r="F326" s="14"/>
      <c r="G326" s="43"/>
    </row>
    <row r="327" spans="2:7">
      <c r="B327" s="39"/>
      <c r="C327" s="14"/>
      <c r="D327" s="14"/>
      <c r="E327" s="14"/>
      <c r="F327" s="14"/>
      <c r="G327" s="43"/>
    </row>
    <row r="328" spans="2:7">
      <c r="B328" s="39"/>
      <c r="C328" s="14"/>
      <c r="D328" s="14"/>
      <c r="E328" s="14"/>
      <c r="F328" s="14"/>
      <c r="G328" s="43"/>
    </row>
    <row r="329" spans="2:7">
      <c r="B329" s="39"/>
      <c r="C329" s="14"/>
      <c r="D329" s="14"/>
      <c r="E329" s="14"/>
      <c r="F329" s="14"/>
      <c r="G329" s="43"/>
    </row>
    <row r="330" spans="2:7">
      <c r="B330" s="39"/>
      <c r="C330" s="14"/>
      <c r="D330" s="14"/>
      <c r="E330" s="14"/>
      <c r="F330" s="14"/>
      <c r="G330" s="43"/>
    </row>
    <row r="331" spans="2:7">
      <c r="B331" s="39"/>
      <c r="C331" s="14"/>
      <c r="D331" s="14"/>
      <c r="E331" s="14"/>
      <c r="F331" s="14"/>
      <c r="G331" s="43"/>
    </row>
    <row r="332" spans="2:7">
      <c r="B332" s="39"/>
      <c r="C332" s="14"/>
      <c r="D332" s="14"/>
      <c r="E332" s="14"/>
      <c r="F332" s="14"/>
      <c r="G332" s="43"/>
    </row>
    <row r="333" spans="2:7">
      <c r="B333" s="39"/>
      <c r="C333" s="14"/>
      <c r="D333" s="14"/>
      <c r="E333" s="14"/>
      <c r="F333" s="14"/>
      <c r="G333" s="43"/>
    </row>
    <row r="334" spans="2:7">
      <c r="B334" s="39"/>
      <c r="C334" s="14"/>
      <c r="D334" s="14"/>
      <c r="E334" s="14"/>
      <c r="F334" s="14"/>
      <c r="G334" s="43"/>
    </row>
    <row r="335" spans="2:7">
      <c r="B335" s="39"/>
      <c r="C335" s="14"/>
      <c r="D335" s="14"/>
      <c r="E335" s="14"/>
      <c r="F335" s="14"/>
      <c r="G335" s="43"/>
    </row>
    <row r="336" spans="2:7">
      <c r="B336" s="39"/>
      <c r="C336" s="14"/>
      <c r="D336" s="14"/>
      <c r="E336" s="14"/>
      <c r="F336" s="14"/>
      <c r="G336" s="43"/>
    </row>
    <row r="337" spans="2:7">
      <c r="B337" s="39"/>
      <c r="C337" s="14"/>
      <c r="D337" s="14"/>
      <c r="E337" s="14"/>
      <c r="F337" s="14"/>
      <c r="G337" s="43"/>
    </row>
    <row r="338" spans="2:7">
      <c r="B338" s="39"/>
      <c r="C338" s="14"/>
      <c r="D338" s="14"/>
      <c r="E338" s="14"/>
      <c r="F338" s="14"/>
      <c r="G338" s="43"/>
    </row>
    <row r="339" spans="2:7">
      <c r="B339" s="39"/>
      <c r="C339" s="14"/>
      <c r="D339" s="14"/>
      <c r="E339" s="14"/>
      <c r="F339" s="14"/>
      <c r="G339" s="43"/>
    </row>
    <row r="340" spans="2:7">
      <c r="B340" s="39"/>
      <c r="C340" s="14"/>
      <c r="D340" s="14"/>
      <c r="E340" s="14"/>
      <c r="F340" s="14"/>
      <c r="G340" s="43"/>
    </row>
    <row r="341" spans="2:7">
      <c r="B341" s="39"/>
      <c r="C341" s="14"/>
      <c r="D341" s="14"/>
      <c r="E341" s="14"/>
      <c r="F341" s="14"/>
      <c r="G341" s="43"/>
    </row>
    <row r="342" spans="2:7">
      <c r="B342" s="39"/>
      <c r="C342" s="14"/>
      <c r="D342" s="14"/>
      <c r="E342" s="14"/>
      <c r="F342" s="14"/>
      <c r="G342" s="43"/>
    </row>
    <row r="343" spans="2:7">
      <c r="B343" s="39"/>
      <c r="C343" s="14"/>
      <c r="D343" s="14"/>
      <c r="E343" s="14"/>
      <c r="F343" s="14"/>
      <c r="G343" s="43"/>
    </row>
    <row r="344" spans="2:7">
      <c r="B344" s="39"/>
      <c r="C344" s="14"/>
      <c r="D344" s="14"/>
      <c r="E344" s="14"/>
      <c r="F344" s="14"/>
      <c r="G344" s="43"/>
    </row>
    <row r="345" spans="2:7">
      <c r="B345" s="39"/>
      <c r="C345" s="14"/>
      <c r="D345" s="14"/>
      <c r="E345" s="14"/>
      <c r="F345" s="14"/>
      <c r="G345" s="43"/>
    </row>
    <row r="346" spans="2:7">
      <c r="B346" s="39"/>
      <c r="C346" s="14"/>
      <c r="D346" s="14"/>
      <c r="E346" s="14"/>
      <c r="F346" s="14"/>
      <c r="G346" s="43"/>
    </row>
    <row r="347" spans="2:7">
      <c r="B347" s="39"/>
      <c r="C347" s="14"/>
      <c r="D347" s="14"/>
      <c r="E347" s="14"/>
      <c r="F347" s="14"/>
      <c r="G347" s="43"/>
    </row>
    <row r="348" spans="2:7">
      <c r="B348" s="39"/>
      <c r="C348" s="14"/>
      <c r="D348" s="14"/>
      <c r="E348" s="14"/>
      <c r="F348" s="14"/>
      <c r="G348" s="43"/>
    </row>
    <row r="349" spans="2:7">
      <c r="B349" s="39"/>
      <c r="C349" s="14"/>
      <c r="D349" s="14"/>
      <c r="E349" s="14"/>
      <c r="F349" s="14"/>
      <c r="G349" s="43"/>
    </row>
    <row r="350" spans="2:7">
      <c r="B350" s="39"/>
      <c r="C350" s="14"/>
      <c r="D350" s="14"/>
      <c r="E350" s="14"/>
      <c r="F350" s="14"/>
      <c r="G350" s="43"/>
    </row>
    <row r="351" spans="2:7">
      <c r="B351" s="39"/>
      <c r="C351" s="14"/>
      <c r="D351" s="14"/>
      <c r="E351" s="14"/>
      <c r="F351" s="14"/>
      <c r="G351" s="43"/>
    </row>
    <row r="352" spans="2:7">
      <c r="B352" s="39"/>
      <c r="C352" s="14"/>
      <c r="D352" s="14"/>
      <c r="E352" s="14"/>
      <c r="F352" s="14"/>
      <c r="G352" s="43"/>
    </row>
    <row r="353" spans="2:7">
      <c r="B353" s="39"/>
      <c r="C353" s="14"/>
      <c r="D353" s="14"/>
      <c r="E353" s="14"/>
      <c r="F353" s="14"/>
      <c r="G353" s="43"/>
    </row>
    <row r="354" spans="2:7">
      <c r="B354" s="39"/>
      <c r="C354" s="14"/>
      <c r="D354" s="14"/>
      <c r="E354" s="14"/>
      <c r="F354" s="14"/>
      <c r="G354" s="43"/>
    </row>
    <row r="355" spans="2:7">
      <c r="B355" s="39"/>
      <c r="C355" s="14"/>
      <c r="D355" s="14"/>
      <c r="E355" s="14"/>
      <c r="F355" s="14"/>
      <c r="G355" s="43"/>
    </row>
    <row r="356" spans="2:7">
      <c r="B356" s="39"/>
      <c r="C356" s="14"/>
      <c r="D356" s="14"/>
      <c r="E356" s="14"/>
      <c r="F356" s="14"/>
      <c r="G356" s="43"/>
    </row>
    <row r="357" spans="2:7">
      <c r="B357" s="39"/>
      <c r="C357" s="14"/>
      <c r="D357" s="14"/>
      <c r="E357" s="14"/>
      <c r="F357" s="14"/>
      <c r="G357" s="43"/>
    </row>
    <row r="358" spans="2:7">
      <c r="B358" s="39"/>
      <c r="C358" s="14"/>
      <c r="D358" s="14"/>
      <c r="E358" s="14"/>
      <c r="F358" s="14"/>
      <c r="G358" s="43"/>
    </row>
    <row r="359" spans="2:7">
      <c r="B359" s="39"/>
      <c r="C359" s="14"/>
      <c r="D359" s="14"/>
      <c r="E359" s="14"/>
      <c r="F359" s="14"/>
      <c r="G359" s="43"/>
    </row>
    <row r="360" spans="2:7">
      <c r="B360" s="39"/>
      <c r="C360" s="14"/>
      <c r="D360" s="14"/>
      <c r="E360" s="14"/>
      <c r="F360" s="14"/>
      <c r="G360" s="43"/>
    </row>
    <row r="361" spans="2:7">
      <c r="B361" s="39"/>
      <c r="C361" s="14"/>
      <c r="D361" s="14"/>
      <c r="E361" s="14"/>
      <c r="F361" s="14"/>
      <c r="G361" s="43"/>
    </row>
    <row r="362" spans="2:7">
      <c r="B362" s="39"/>
      <c r="C362" s="14"/>
      <c r="D362" s="14"/>
      <c r="E362" s="14"/>
      <c r="F362" s="14"/>
      <c r="G362" s="43"/>
    </row>
    <row r="363" spans="2:7">
      <c r="B363" s="39"/>
      <c r="C363" s="14"/>
      <c r="D363" s="14"/>
      <c r="E363" s="14"/>
      <c r="F363" s="14"/>
      <c r="G363" s="43"/>
    </row>
    <row r="364" spans="2:7">
      <c r="B364" s="39"/>
      <c r="C364" s="14"/>
      <c r="D364" s="14"/>
      <c r="E364" s="14"/>
      <c r="F364" s="14"/>
      <c r="G364" s="43"/>
    </row>
    <row r="365" spans="2:7">
      <c r="B365" s="39"/>
      <c r="C365" s="14"/>
      <c r="D365" s="14"/>
      <c r="E365" s="14"/>
      <c r="F365" s="14"/>
      <c r="G365" s="43"/>
    </row>
    <row r="366" spans="2:7">
      <c r="B366" s="39"/>
      <c r="C366" s="14"/>
      <c r="D366" s="14"/>
      <c r="E366" s="14"/>
      <c r="F366" s="14"/>
      <c r="G366" s="43"/>
    </row>
    <row r="367" spans="2:7">
      <c r="B367" s="39"/>
      <c r="C367" s="14"/>
      <c r="D367" s="14"/>
      <c r="E367" s="14"/>
      <c r="F367" s="14"/>
      <c r="G367" s="43"/>
    </row>
    <row r="368" spans="2:7">
      <c r="B368" s="39"/>
      <c r="C368" s="14"/>
      <c r="D368" s="14"/>
      <c r="E368" s="14"/>
      <c r="F368" s="14"/>
      <c r="G368" s="43"/>
    </row>
    <row r="369" spans="2:7">
      <c r="B369" s="39"/>
      <c r="C369" s="14"/>
      <c r="D369" s="14"/>
      <c r="E369" s="14"/>
      <c r="F369" s="14"/>
      <c r="G369" s="43"/>
    </row>
    <row r="370" spans="2:7">
      <c r="B370" s="39"/>
      <c r="C370" s="14"/>
      <c r="D370" s="14"/>
      <c r="E370" s="14"/>
      <c r="F370" s="14"/>
      <c r="G370" s="43"/>
    </row>
    <row r="371" spans="2:7">
      <c r="B371" s="39"/>
      <c r="C371" s="14"/>
      <c r="D371" s="14"/>
      <c r="E371" s="14"/>
      <c r="F371" s="14"/>
      <c r="G371" s="43"/>
    </row>
    <row r="372" spans="2:7">
      <c r="B372" s="39"/>
      <c r="C372" s="14"/>
      <c r="D372" s="14"/>
      <c r="E372" s="14"/>
      <c r="F372" s="14"/>
      <c r="G372" s="43"/>
    </row>
    <row r="373" spans="2:7">
      <c r="B373" s="39"/>
      <c r="C373" s="14"/>
      <c r="D373" s="14"/>
      <c r="E373" s="14"/>
      <c r="F373" s="14"/>
      <c r="G373" s="43"/>
    </row>
    <row r="374" spans="2:7">
      <c r="B374" s="39"/>
      <c r="C374" s="14"/>
      <c r="D374" s="14"/>
      <c r="E374" s="14"/>
      <c r="F374" s="14"/>
      <c r="G374" s="43"/>
    </row>
    <row r="375" spans="2:7">
      <c r="B375" s="39"/>
      <c r="C375" s="14"/>
      <c r="D375" s="14"/>
      <c r="E375" s="14"/>
      <c r="F375" s="14"/>
      <c r="G375" s="43"/>
    </row>
    <row r="376" spans="2:7">
      <c r="B376" s="39"/>
      <c r="C376" s="14"/>
      <c r="D376" s="14"/>
      <c r="E376" s="14"/>
      <c r="F376" s="14"/>
      <c r="G376" s="43"/>
    </row>
    <row r="377" spans="2:7">
      <c r="B377" s="39"/>
      <c r="C377" s="14"/>
      <c r="D377" s="14"/>
      <c r="E377" s="14"/>
      <c r="F377" s="14"/>
      <c r="G377" s="43"/>
    </row>
    <row r="378" spans="2:7">
      <c r="B378" s="39"/>
      <c r="C378" s="14"/>
      <c r="D378" s="14"/>
      <c r="E378" s="14"/>
      <c r="F378" s="14"/>
      <c r="G378" s="43"/>
    </row>
    <row r="379" spans="2:7">
      <c r="B379" s="39"/>
      <c r="C379" s="14"/>
      <c r="D379" s="14"/>
      <c r="E379" s="14"/>
      <c r="F379" s="14"/>
      <c r="G379" s="43"/>
    </row>
    <row r="380" spans="2:7">
      <c r="B380" s="39"/>
      <c r="C380" s="14"/>
      <c r="D380" s="14"/>
      <c r="E380" s="14"/>
      <c r="F380" s="14"/>
      <c r="G380" s="43"/>
    </row>
    <row r="381" spans="2:7">
      <c r="B381" s="39"/>
      <c r="C381" s="14"/>
      <c r="D381" s="14"/>
      <c r="E381" s="14"/>
      <c r="F381" s="14"/>
      <c r="G381" s="43"/>
    </row>
    <row r="382" spans="2:7">
      <c r="B382" s="39"/>
      <c r="C382" s="14"/>
      <c r="D382" s="14"/>
      <c r="E382" s="14"/>
      <c r="F382" s="14"/>
      <c r="G382" s="43"/>
    </row>
    <row r="383" spans="2:7">
      <c r="B383" s="39"/>
      <c r="C383" s="14"/>
      <c r="D383" s="14"/>
      <c r="E383" s="14"/>
      <c r="F383" s="14"/>
      <c r="G383" s="43"/>
    </row>
    <row r="384" spans="2:7">
      <c r="B384" s="39"/>
      <c r="C384" s="14"/>
      <c r="D384" s="14"/>
      <c r="E384" s="14"/>
      <c r="F384" s="14"/>
      <c r="G384" s="43"/>
    </row>
    <row r="385" spans="2:7">
      <c r="B385" s="39"/>
      <c r="C385" s="14"/>
      <c r="D385" s="14"/>
      <c r="E385" s="14"/>
      <c r="F385" s="14"/>
      <c r="G385" s="43"/>
    </row>
    <row r="386" spans="2:7">
      <c r="B386" s="39"/>
      <c r="C386" s="14"/>
      <c r="D386" s="14"/>
      <c r="E386" s="14"/>
      <c r="F386" s="14"/>
      <c r="G386" s="43"/>
    </row>
    <row r="387" spans="2:7">
      <c r="B387" s="39"/>
      <c r="C387" s="14"/>
      <c r="D387" s="14"/>
      <c r="E387" s="14"/>
      <c r="F387" s="14"/>
      <c r="G387" s="43"/>
    </row>
    <row r="388" spans="2:7">
      <c r="B388" s="39"/>
      <c r="C388" s="14"/>
      <c r="D388" s="14"/>
      <c r="E388" s="14"/>
      <c r="F388" s="14"/>
      <c r="G388" s="43"/>
    </row>
    <row r="389" spans="2:7">
      <c r="B389" s="39"/>
      <c r="C389" s="14"/>
      <c r="D389" s="14"/>
      <c r="E389" s="14"/>
      <c r="F389" s="14"/>
      <c r="G389" s="43"/>
    </row>
    <row r="390" spans="2:7">
      <c r="B390" s="39"/>
      <c r="C390" s="14"/>
      <c r="D390" s="14"/>
      <c r="E390" s="14"/>
      <c r="F390" s="14"/>
      <c r="G390" s="43"/>
    </row>
    <row r="391" spans="2:7">
      <c r="B391" s="39"/>
      <c r="C391" s="14"/>
      <c r="D391" s="14"/>
      <c r="E391" s="14"/>
      <c r="F391" s="14"/>
      <c r="G391" s="43"/>
    </row>
    <row r="392" spans="2:7">
      <c r="B392" s="39"/>
      <c r="C392" s="14"/>
      <c r="D392" s="14"/>
      <c r="E392" s="14"/>
      <c r="F392" s="14"/>
      <c r="G392" s="43"/>
    </row>
    <row r="393" spans="2:7">
      <c r="B393" s="39"/>
      <c r="C393" s="14"/>
      <c r="D393" s="14"/>
      <c r="E393" s="14"/>
      <c r="F393" s="14"/>
      <c r="G393" s="43"/>
    </row>
    <row r="394" spans="2:7">
      <c r="B394" s="39"/>
      <c r="C394" s="14"/>
      <c r="D394" s="14"/>
      <c r="E394" s="14"/>
      <c r="F394" s="14"/>
      <c r="G394" s="43"/>
    </row>
    <row r="395" spans="2:7">
      <c r="B395" s="39"/>
      <c r="C395" s="14"/>
      <c r="D395" s="14"/>
      <c r="E395" s="14"/>
      <c r="F395" s="14"/>
      <c r="G395" s="43"/>
    </row>
    <row r="396" spans="2:7">
      <c r="B396" s="39"/>
      <c r="C396" s="14"/>
      <c r="D396" s="14"/>
      <c r="E396" s="14"/>
      <c r="F396" s="14"/>
      <c r="G396" s="43"/>
    </row>
    <row r="397" spans="2:7">
      <c r="B397" s="39"/>
      <c r="C397" s="14"/>
      <c r="D397" s="14"/>
      <c r="E397" s="14"/>
      <c r="F397" s="14"/>
      <c r="G397" s="43"/>
    </row>
    <row r="398" spans="2:7">
      <c r="B398" s="39"/>
      <c r="C398" s="14"/>
      <c r="D398" s="14"/>
      <c r="E398" s="14"/>
      <c r="F398" s="14"/>
      <c r="G398" s="43"/>
    </row>
    <row r="399" spans="2:7">
      <c r="B399" s="39"/>
      <c r="C399" s="14"/>
      <c r="D399" s="14"/>
      <c r="E399" s="14"/>
      <c r="F399" s="14"/>
      <c r="G399" s="43"/>
    </row>
    <row r="400" spans="2:7">
      <c r="B400" s="39"/>
      <c r="C400" s="14"/>
      <c r="D400" s="14"/>
      <c r="E400" s="14"/>
      <c r="F400" s="14"/>
      <c r="G400" s="43"/>
    </row>
    <row r="401" spans="2:7">
      <c r="B401" s="39"/>
      <c r="C401" s="14"/>
      <c r="D401" s="14"/>
      <c r="E401" s="14"/>
      <c r="F401" s="14"/>
      <c r="G401" s="43"/>
    </row>
    <row r="402" spans="2:7">
      <c r="B402" s="39"/>
      <c r="C402" s="14"/>
      <c r="D402" s="14"/>
      <c r="E402" s="14"/>
      <c r="F402" s="14"/>
      <c r="G402" s="43"/>
    </row>
    <row r="403" spans="2:7">
      <c r="B403" s="39"/>
      <c r="C403" s="14"/>
      <c r="D403" s="14"/>
      <c r="E403" s="14"/>
      <c r="F403" s="14"/>
      <c r="G403" s="43"/>
    </row>
    <row r="404" spans="2:7">
      <c r="B404" s="39"/>
      <c r="C404" s="14"/>
      <c r="D404" s="14"/>
      <c r="E404" s="14"/>
      <c r="F404" s="14"/>
      <c r="G404" s="43"/>
    </row>
    <row r="405" spans="2:7">
      <c r="B405" s="39"/>
      <c r="C405" s="14"/>
      <c r="D405" s="14"/>
      <c r="E405" s="14"/>
      <c r="F405" s="14"/>
      <c r="G405" s="43"/>
    </row>
    <row r="406" spans="2:7">
      <c r="B406" s="39"/>
      <c r="C406" s="14"/>
      <c r="D406" s="14"/>
      <c r="E406" s="14"/>
      <c r="F406" s="14"/>
      <c r="G406" s="43"/>
    </row>
    <row r="407" spans="2:7">
      <c r="B407" s="39"/>
      <c r="C407" s="14"/>
      <c r="D407" s="14"/>
      <c r="E407" s="14"/>
      <c r="F407" s="14"/>
      <c r="G407" s="43"/>
    </row>
    <row r="408" spans="2:7">
      <c r="B408" s="39"/>
      <c r="C408" s="14"/>
      <c r="D408" s="14"/>
      <c r="E408" s="14"/>
      <c r="F408" s="14"/>
      <c r="G408" s="43"/>
    </row>
    <row r="409" spans="2:7">
      <c r="B409" s="39"/>
      <c r="C409" s="14"/>
      <c r="D409" s="14"/>
      <c r="E409" s="14"/>
      <c r="F409" s="14"/>
      <c r="G409" s="43"/>
    </row>
    <row r="410" spans="2:7">
      <c r="B410" s="39"/>
      <c r="C410" s="14"/>
      <c r="D410" s="14"/>
      <c r="E410" s="14"/>
      <c r="F410" s="14"/>
      <c r="G410" s="43"/>
    </row>
    <row r="411" spans="2:7">
      <c r="B411" s="39"/>
      <c r="C411" s="14"/>
      <c r="D411" s="14"/>
      <c r="E411" s="14"/>
      <c r="F411" s="14"/>
      <c r="G411" s="43"/>
    </row>
    <row r="412" spans="2:7">
      <c r="B412" s="39"/>
      <c r="C412" s="14"/>
      <c r="D412" s="14"/>
      <c r="E412" s="14"/>
      <c r="F412" s="14"/>
      <c r="G412" s="43"/>
    </row>
    <row r="413" spans="2:7">
      <c r="B413" s="39"/>
      <c r="C413" s="14"/>
      <c r="D413" s="14"/>
      <c r="E413" s="14"/>
      <c r="F413" s="14"/>
      <c r="G413" s="43"/>
    </row>
    <row r="414" spans="2:7">
      <c r="B414" s="39"/>
      <c r="C414" s="14"/>
      <c r="D414" s="14"/>
      <c r="E414" s="14"/>
      <c r="F414" s="14"/>
      <c r="G414" s="43"/>
    </row>
    <row r="415" spans="2:7">
      <c r="B415" s="39"/>
      <c r="C415" s="14"/>
      <c r="D415" s="14"/>
      <c r="E415" s="14"/>
      <c r="F415" s="14"/>
      <c r="G415" s="43"/>
    </row>
    <row r="416" spans="2:7">
      <c r="B416" s="39"/>
      <c r="C416" s="14"/>
      <c r="D416" s="14"/>
      <c r="E416" s="14"/>
      <c r="F416" s="14"/>
      <c r="G416" s="43"/>
    </row>
    <row r="417" spans="2:7">
      <c r="B417" s="39"/>
      <c r="C417" s="14"/>
      <c r="D417" s="14"/>
      <c r="E417" s="14"/>
      <c r="F417" s="14"/>
      <c r="G417" s="43"/>
    </row>
    <row r="418" spans="2:7">
      <c r="B418" s="39"/>
      <c r="C418" s="14"/>
      <c r="D418" s="14"/>
      <c r="E418" s="14"/>
      <c r="F418" s="14"/>
      <c r="G418" s="43"/>
    </row>
    <row r="419" spans="2:7">
      <c r="B419" s="39"/>
      <c r="C419" s="14"/>
      <c r="D419" s="14"/>
      <c r="E419" s="14"/>
      <c r="F419" s="14"/>
      <c r="G419" s="43"/>
    </row>
    <row r="420" spans="2:7">
      <c r="B420" s="39"/>
      <c r="C420" s="14"/>
      <c r="D420" s="14"/>
      <c r="E420" s="14"/>
      <c r="F420" s="14"/>
      <c r="G420" s="43"/>
    </row>
    <row r="421" spans="2:7">
      <c r="B421" s="39"/>
      <c r="C421" s="14"/>
      <c r="D421" s="14"/>
      <c r="E421" s="14"/>
      <c r="F421" s="14"/>
      <c r="G421" s="43"/>
    </row>
    <row r="422" spans="2:7">
      <c r="B422" s="39"/>
      <c r="C422" s="14"/>
      <c r="D422" s="14"/>
      <c r="E422" s="14"/>
      <c r="F422" s="14"/>
      <c r="G422" s="43"/>
    </row>
    <row r="423" spans="2:7">
      <c r="B423" s="39"/>
      <c r="C423" s="14"/>
      <c r="D423" s="14"/>
      <c r="E423" s="14"/>
      <c r="F423" s="14"/>
      <c r="G423" s="43"/>
    </row>
    <row r="424" spans="2:7">
      <c r="B424" s="39"/>
      <c r="C424" s="14"/>
      <c r="D424" s="14"/>
      <c r="E424" s="14"/>
      <c r="F424" s="14"/>
      <c r="G424" s="43"/>
    </row>
    <row r="425" spans="2:7">
      <c r="B425" s="39"/>
      <c r="C425" s="14"/>
      <c r="D425" s="14"/>
      <c r="E425" s="14"/>
      <c r="F425" s="14"/>
      <c r="G425" s="43"/>
    </row>
    <row r="426" spans="2:7">
      <c r="B426" s="39"/>
      <c r="C426" s="14"/>
      <c r="D426" s="14"/>
      <c r="E426" s="14"/>
      <c r="F426" s="14"/>
      <c r="G426" s="43"/>
    </row>
    <row r="427" spans="2:7">
      <c r="B427" s="39"/>
      <c r="C427" s="14"/>
      <c r="D427" s="14"/>
      <c r="E427" s="14"/>
      <c r="F427" s="14"/>
      <c r="G427" s="43"/>
    </row>
    <row r="428" spans="2:7">
      <c r="B428" s="39"/>
      <c r="C428" s="14"/>
      <c r="D428" s="14"/>
      <c r="E428" s="14"/>
      <c r="F428" s="14"/>
      <c r="G428" s="43"/>
    </row>
    <row r="429" spans="2:7">
      <c r="B429" s="39"/>
      <c r="C429" s="14"/>
      <c r="D429" s="14"/>
      <c r="E429" s="14"/>
      <c r="F429" s="14"/>
      <c r="G429" s="43"/>
    </row>
    <row r="430" spans="2:7">
      <c r="B430" s="39"/>
      <c r="C430" s="14"/>
      <c r="D430" s="14"/>
      <c r="E430" s="14"/>
      <c r="F430" s="14"/>
      <c r="G430" s="43"/>
    </row>
    <row r="431" spans="2:7">
      <c r="B431" s="39"/>
      <c r="C431" s="14"/>
      <c r="D431" s="14"/>
      <c r="E431" s="14"/>
      <c r="F431" s="14"/>
      <c r="G431" s="43"/>
    </row>
    <row r="432" spans="2:7">
      <c r="B432" s="39"/>
      <c r="C432" s="14"/>
      <c r="D432" s="14"/>
      <c r="E432" s="14"/>
      <c r="F432" s="14"/>
      <c r="G432" s="43"/>
    </row>
    <row r="433" spans="2:7">
      <c r="B433" s="39"/>
      <c r="C433" s="14"/>
      <c r="D433" s="14"/>
      <c r="E433" s="14"/>
      <c r="F433" s="14"/>
      <c r="G433" s="43"/>
    </row>
    <row r="434" spans="2:7">
      <c r="B434" s="39"/>
      <c r="C434" s="14"/>
      <c r="D434" s="14"/>
      <c r="E434" s="14"/>
      <c r="F434" s="14"/>
      <c r="G434" s="43"/>
    </row>
    <row r="435" spans="2:7">
      <c r="B435" s="39"/>
      <c r="C435" s="14"/>
      <c r="D435" s="14"/>
      <c r="E435" s="14"/>
      <c r="F435" s="14"/>
      <c r="G435" s="43"/>
    </row>
    <row r="436" spans="2:7">
      <c r="B436" s="39"/>
      <c r="C436" s="14"/>
      <c r="D436" s="14"/>
      <c r="E436" s="14"/>
      <c r="F436" s="14"/>
      <c r="G436" s="43"/>
    </row>
    <row r="437" spans="2:7">
      <c r="B437" s="39"/>
      <c r="C437" s="14"/>
      <c r="D437" s="14"/>
      <c r="E437" s="14"/>
      <c r="F437" s="14"/>
      <c r="G437" s="43"/>
    </row>
    <row r="438" spans="2:7">
      <c r="B438" s="39"/>
      <c r="C438" s="14"/>
      <c r="D438" s="14"/>
      <c r="E438" s="14"/>
      <c r="F438" s="14"/>
      <c r="G438" s="43"/>
    </row>
    <row r="439" spans="2:7">
      <c r="B439" s="39"/>
      <c r="C439" s="14"/>
      <c r="D439" s="14"/>
      <c r="E439" s="14"/>
      <c r="F439" s="14"/>
      <c r="G439" s="43"/>
    </row>
    <row r="440" spans="2:7">
      <c r="B440" s="39"/>
      <c r="C440" s="14"/>
      <c r="D440" s="14"/>
      <c r="E440" s="14"/>
      <c r="F440" s="14"/>
      <c r="G440" s="43"/>
    </row>
    <row r="441" spans="2:7">
      <c r="B441" s="39"/>
      <c r="C441" s="14"/>
      <c r="D441" s="14"/>
      <c r="E441" s="14"/>
      <c r="F441" s="14"/>
      <c r="G441" s="43"/>
    </row>
    <row r="442" spans="2:7">
      <c r="B442" s="39"/>
      <c r="C442" s="14"/>
      <c r="D442" s="14"/>
      <c r="E442" s="14"/>
      <c r="F442" s="14"/>
      <c r="G442" s="43"/>
    </row>
    <row r="443" spans="2:7">
      <c r="B443" s="39"/>
      <c r="C443" s="14"/>
      <c r="D443" s="14"/>
      <c r="E443" s="14"/>
      <c r="F443" s="14"/>
      <c r="G443" s="43"/>
    </row>
    <row r="444" spans="2:7">
      <c r="B444" s="39"/>
      <c r="C444" s="14"/>
      <c r="D444" s="14"/>
      <c r="E444" s="14"/>
      <c r="F444" s="14"/>
      <c r="G444" s="43"/>
    </row>
    <row r="445" spans="2:7">
      <c r="B445" s="39"/>
      <c r="C445" s="14"/>
      <c r="D445" s="14"/>
      <c r="E445" s="14"/>
      <c r="F445" s="14"/>
      <c r="G445" s="43"/>
    </row>
    <row r="446" spans="2:7">
      <c r="B446" s="39"/>
      <c r="C446" s="14"/>
      <c r="D446" s="14"/>
      <c r="E446" s="14"/>
      <c r="F446" s="14"/>
      <c r="G446" s="43"/>
    </row>
    <row r="447" spans="2:7">
      <c r="B447" s="39"/>
      <c r="C447" s="14"/>
      <c r="D447" s="14"/>
      <c r="E447" s="14"/>
      <c r="F447" s="14"/>
      <c r="G447" s="43"/>
    </row>
    <row r="448" spans="2:7">
      <c r="B448" s="39"/>
      <c r="C448" s="14"/>
      <c r="D448" s="14"/>
      <c r="E448" s="14"/>
      <c r="F448" s="14"/>
      <c r="G448" s="43"/>
    </row>
    <row r="449" spans="2:7">
      <c r="B449" s="39"/>
      <c r="C449" s="14"/>
      <c r="D449" s="14"/>
      <c r="E449" s="14"/>
      <c r="F449" s="14"/>
      <c r="G449" s="43"/>
    </row>
    <row r="450" spans="2:7">
      <c r="B450" s="39"/>
      <c r="C450" s="14"/>
      <c r="D450" s="14"/>
      <c r="E450" s="14"/>
      <c r="F450" s="14"/>
      <c r="G450" s="43"/>
    </row>
    <row r="451" spans="2:7">
      <c r="B451" s="39"/>
      <c r="C451" s="14"/>
      <c r="D451" s="14"/>
      <c r="E451" s="14"/>
      <c r="F451" s="14"/>
      <c r="G451" s="43"/>
    </row>
    <row r="452" spans="2:7">
      <c r="B452" s="39"/>
      <c r="C452" s="14"/>
      <c r="D452" s="14"/>
      <c r="E452" s="14"/>
      <c r="F452" s="14"/>
      <c r="G452" s="43"/>
    </row>
    <row r="453" spans="2:7">
      <c r="B453" s="39"/>
      <c r="C453" s="14"/>
      <c r="D453" s="14"/>
      <c r="E453" s="14"/>
      <c r="F453" s="14"/>
      <c r="G453" s="43"/>
    </row>
    <row r="454" spans="2:7">
      <c r="B454" s="39"/>
      <c r="C454" s="14"/>
      <c r="D454" s="14"/>
      <c r="E454" s="14"/>
      <c r="F454" s="14"/>
      <c r="G454" s="43"/>
    </row>
    <row r="455" spans="2:7">
      <c r="B455" s="39"/>
      <c r="C455" s="14"/>
      <c r="D455" s="14"/>
      <c r="E455" s="14"/>
      <c r="F455" s="14"/>
      <c r="G455" s="43"/>
    </row>
    <row r="456" spans="2:7">
      <c r="B456" s="39"/>
      <c r="C456" s="14"/>
      <c r="D456" s="14"/>
      <c r="E456" s="14"/>
      <c r="F456" s="14"/>
      <c r="G456" s="43"/>
    </row>
    <row r="457" spans="2:7">
      <c r="B457" s="39"/>
      <c r="C457" s="14"/>
      <c r="D457" s="14"/>
      <c r="E457" s="14"/>
      <c r="F457" s="14"/>
      <c r="G457" s="43"/>
    </row>
    <row r="458" spans="2:7">
      <c r="B458" s="39"/>
      <c r="C458" s="14"/>
      <c r="D458" s="14"/>
      <c r="E458" s="14"/>
      <c r="F458" s="14"/>
      <c r="G458" s="43"/>
    </row>
    <row r="459" spans="2:7">
      <c r="B459" s="39"/>
      <c r="C459" s="14"/>
      <c r="D459" s="14"/>
      <c r="E459" s="14"/>
      <c r="F459" s="14"/>
      <c r="G459" s="43"/>
    </row>
    <row r="460" spans="2:7">
      <c r="B460" s="39"/>
      <c r="C460" s="14"/>
      <c r="D460" s="14"/>
      <c r="E460" s="14"/>
      <c r="F460" s="14"/>
      <c r="G460" s="43"/>
    </row>
    <row r="461" spans="2:7">
      <c r="B461" s="39"/>
      <c r="C461" s="14"/>
      <c r="D461" s="14"/>
      <c r="E461" s="14"/>
      <c r="F461" s="14"/>
      <c r="G461" s="43"/>
    </row>
    <row r="462" spans="2:7">
      <c r="B462" s="39"/>
      <c r="C462" s="14"/>
      <c r="D462" s="14"/>
      <c r="E462" s="14"/>
      <c r="F462" s="14"/>
      <c r="G462" s="43"/>
    </row>
    <row r="463" spans="2:7">
      <c r="B463" s="39"/>
      <c r="C463" s="14"/>
      <c r="D463" s="14"/>
      <c r="E463" s="14"/>
      <c r="F463" s="14"/>
      <c r="G463" s="43"/>
    </row>
    <row r="464" spans="2:7">
      <c r="B464" s="39"/>
      <c r="C464" s="14"/>
      <c r="D464" s="14"/>
      <c r="E464" s="14"/>
      <c r="F464" s="14"/>
      <c r="G464" s="43"/>
    </row>
    <row r="465" spans="2:7">
      <c r="B465" s="39"/>
      <c r="C465" s="14"/>
      <c r="D465" s="14"/>
      <c r="E465" s="14"/>
      <c r="F465" s="14"/>
      <c r="G465" s="43"/>
    </row>
    <row r="466" spans="2:7">
      <c r="B466" s="39"/>
      <c r="C466" s="14"/>
      <c r="D466" s="14"/>
      <c r="E466" s="14"/>
      <c r="F466" s="14"/>
      <c r="G466" s="43"/>
    </row>
    <row r="467" spans="2:7">
      <c r="B467" s="39"/>
      <c r="C467" s="14"/>
      <c r="D467" s="14"/>
      <c r="E467" s="14"/>
      <c r="F467" s="14"/>
      <c r="G467" s="43"/>
    </row>
    <row r="468" spans="2:7">
      <c r="B468" s="39"/>
      <c r="C468" s="14"/>
      <c r="D468" s="14"/>
      <c r="E468" s="14"/>
      <c r="F468" s="14"/>
      <c r="G468" s="43"/>
    </row>
    <row r="469" spans="2:7">
      <c r="B469" s="39"/>
      <c r="C469" s="14"/>
      <c r="D469" s="14"/>
      <c r="E469" s="14"/>
      <c r="F469" s="14"/>
      <c r="G469" s="43"/>
    </row>
    <row r="470" spans="2:7">
      <c r="B470" s="39"/>
      <c r="C470" s="14"/>
      <c r="D470" s="14"/>
      <c r="E470" s="14"/>
      <c r="F470" s="14"/>
      <c r="G470" s="43"/>
    </row>
    <row r="471" spans="2:7">
      <c r="B471" s="39"/>
      <c r="C471" s="14"/>
      <c r="D471" s="14"/>
      <c r="E471" s="14"/>
      <c r="F471" s="14"/>
      <c r="G471" s="43"/>
    </row>
    <row r="472" spans="2:7">
      <c r="B472" s="39"/>
      <c r="C472" s="14"/>
      <c r="D472" s="14"/>
      <c r="E472" s="14"/>
      <c r="F472" s="14"/>
      <c r="G472" s="43"/>
    </row>
    <row r="473" spans="2:7">
      <c r="B473" s="39"/>
      <c r="C473" s="14"/>
      <c r="D473" s="14"/>
      <c r="E473" s="14"/>
      <c r="F473" s="14"/>
      <c r="G473" s="43"/>
    </row>
    <row r="474" spans="2:7">
      <c r="B474" s="39"/>
      <c r="C474" s="14"/>
      <c r="D474" s="14"/>
      <c r="E474" s="14"/>
      <c r="F474" s="14"/>
      <c r="G474" s="43"/>
    </row>
    <row r="475" spans="2:7">
      <c r="B475" s="39"/>
      <c r="C475" s="14"/>
      <c r="D475" s="14"/>
      <c r="E475" s="14"/>
      <c r="F475" s="14"/>
      <c r="G475" s="43"/>
    </row>
    <row r="476" spans="2:7">
      <c r="B476" s="39"/>
      <c r="C476" s="14"/>
      <c r="D476" s="14"/>
      <c r="E476" s="14"/>
      <c r="F476" s="14"/>
      <c r="G476" s="43"/>
    </row>
    <row r="477" spans="2:7">
      <c r="B477" s="39"/>
      <c r="C477" s="14"/>
      <c r="D477" s="14"/>
      <c r="E477" s="14"/>
      <c r="F477" s="14"/>
      <c r="G477" s="43"/>
    </row>
    <row r="478" spans="2:7">
      <c r="B478" s="39"/>
      <c r="C478" s="14"/>
      <c r="D478" s="14"/>
      <c r="E478" s="14"/>
      <c r="F478" s="14"/>
      <c r="G478" s="43"/>
    </row>
    <row r="479" spans="2:7">
      <c r="B479" s="39"/>
      <c r="C479" s="14"/>
      <c r="D479" s="14"/>
      <c r="E479" s="14"/>
      <c r="F479" s="14"/>
      <c r="G479" s="43"/>
    </row>
    <row r="480" spans="2:7">
      <c r="B480" s="39"/>
      <c r="C480" s="14"/>
      <c r="D480" s="14"/>
      <c r="E480" s="14"/>
      <c r="F480" s="14"/>
      <c r="G480" s="43"/>
    </row>
    <row r="481" spans="2:7">
      <c r="B481" s="39"/>
      <c r="C481" s="14"/>
      <c r="D481" s="14"/>
      <c r="E481" s="14"/>
      <c r="F481" s="14"/>
      <c r="G481" s="43"/>
    </row>
    <row r="482" spans="2:7">
      <c r="B482" s="39"/>
      <c r="C482" s="14"/>
      <c r="D482" s="14"/>
      <c r="E482" s="14"/>
      <c r="F482" s="14"/>
      <c r="G482" s="43"/>
    </row>
    <row r="483" spans="2:7">
      <c r="B483" s="39"/>
      <c r="C483" s="14"/>
      <c r="D483" s="14"/>
      <c r="E483" s="14"/>
      <c r="F483" s="14"/>
      <c r="G483" s="43"/>
    </row>
    <row r="484" spans="2:7">
      <c r="B484" s="39"/>
      <c r="C484" s="14"/>
      <c r="D484" s="14"/>
      <c r="E484" s="14"/>
      <c r="F484" s="14"/>
      <c r="G484" s="43"/>
    </row>
    <row r="485" spans="2:7">
      <c r="B485" s="39"/>
      <c r="C485" s="14"/>
      <c r="D485" s="14"/>
      <c r="E485" s="14"/>
      <c r="F485" s="14"/>
      <c r="G485" s="43"/>
    </row>
    <row r="486" spans="2:7">
      <c r="B486" s="39"/>
      <c r="C486" s="14"/>
      <c r="D486" s="14"/>
      <c r="E486" s="14"/>
      <c r="F486" s="14"/>
      <c r="G486" s="43"/>
    </row>
    <row r="487" spans="2:7">
      <c r="B487" s="39"/>
      <c r="C487" s="14"/>
      <c r="D487" s="14"/>
      <c r="E487" s="14"/>
      <c r="F487" s="14"/>
      <c r="G487" s="43"/>
    </row>
    <row r="488" spans="2:7">
      <c r="B488" s="39"/>
      <c r="C488" s="14"/>
      <c r="D488" s="14"/>
      <c r="E488" s="14"/>
      <c r="F488" s="14"/>
      <c r="G488" s="43"/>
    </row>
    <row r="489" spans="2:7">
      <c r="B489" s="39"/>
      <c r="C489" s="14"/>
      <c r="D489" s="14"/>
      <c r="E489" s="14"/>
      <c r="F489" s="14"/>
      <c r="G489" s="43"/>
    </row>
    <row r="490" spans="2:7">
      <c r="B490" s="39"/>
      <c r="C490" s="14"/>
      <c r="D490" s="14"/>
      <c r="E490" s="14"/>
      <c r="F490" s="14"/>
      <c r="G490" s="43"/>
    </row>
    <row r="491" spans="2:7">
      <c r="B491" s="39"/>
      <c r="C491" s="14"/>
      <c r="D491" s="14"/>
      <c r="E491" s="14"/>
      <c r="F491" s="14"/>
      <c r="G491" s="43"/>
    </row>
    <row r="492" spans="2:7">
      <c r="B492" s="39"/>
      <c r="C492" s="14"/>
      <c r="D492" s="14"/>
      <c r="E492" s="14"/>
      <c r="F492" s="14"/>
      <c r="G492" s="43"/>
    </row>
    <row r="493" spans="2:7">
      <c r="B493" s="39"/>
      <c r="C493" s="14"/>
      <c r="D493" s="14"/>
      <c r="E493" s="14"/>
      <c r="F493" s="14"/>
      <c r="G493" s="43"/>
    </row>
    <row r="494" spans="2:7">
      <c r="B494" s="39"/>
      <c r="C494" s="14"/>
      <c r="D494" s="14"/>
      <c r="E494" s="14"/>
      <c r="F494" s="14"/>
      <c r="G494" s="43"/>
    </row>
    <row r="495" spans="2:7">
      <c r="B495" s="39"/>
      <c r="C495" s="14"/>
      <c r="D495" s="14"/>
      <c r="E495" s="14"/>
      <c r="F495" s="14"/>
      <c r="G495" s="43"/>
    </row>
    <row r="496" spans="2:7">
      <c r="B496" s="39"/>
      <c r="C496" s="14"/>
      <c r="D496" s="14"/>
      <c r="E496" s="14"/>
      <c r="F496" s="14"/>
      <c r="G496" s="43"/>
    </row>
    <row r="497" spans="2:7">
      <c r="B497" s="39"/>
      <c r="C497" s="14"/>
      <c r="D497" s="14"/>
      <c r="E497" s="14"/>
      <c r="F497" s="14"/>
      <c r="G497" s="43"/>
    </row>
    <row r="498" spans="2:7">
      <c r="B498" s="39"/>
      <c r="C498" s="14"/>
      <c r="D498" s="14"/>
      <c r="E498" s="14"/>
      <c r="F498" s="14"/>
      <c r="G498" s="43"/>
    </row>
    <row r="499" spans="2:7">
      <c r="B499" s="39"/>
      <c r="C499" s="14"/>
      <c r="D499" s="14"/>
      <c r="E499" s="14"/>
      <c r="F499" s="14"/>
      <c r="G499" s="43"/>
    </row>
    <row r="500" spans="2:7">
      <c r="B500" s="39"/>
      <c r="C500" s="14"/>
      <c r="D500" s="14"/>
      <c r="E500" s="14"/>
      <c r="F500" s="14"/>
      <c r="G500" s="43"/>
    </row>
    <row r="501" spans="2:7">
      <c r="B501" s="39"/>
      <c r="C501" s="14"/>
      <c r="D501" s="14"/>
      <c r="E501" s="14"/>
      <c r="F501" s="14"/>
      <c r="G501" s="43"/>
    </row>
    <row r="502" spans="2:7">
      <c r="B502" s="39"/>
      <c r="C502" s="14"/>
      <c r="D502" s="14"/>
      <c r="E502" s="14"/>
      <c r="F502" s="14"/>
      <c r="G502" s="43"/>
    </row>
    <row r="503" spans="2:7">
      <c r="B503" s="39"/>
      <c r="C503" s="14"/>
      <c r="D503" s="14"/>
      <c r="E503" s="14"/>
      <c r="F503" s="14"/>
      <c r="G503" s="43"/>
    </row>
    <row r="504" spans="2:7">
      <c r="B504" s="39"/>
      <c r="C504" s="14"/>
      <c r="D504" s="14"/>
      <c r="E504" s="14"/>
      <c r="F504" s="14"/>
      <c r="G504" s="43"/>
    </row>
    <row r="505" spans="2:7">
      <c r="B505" s="39"/>
      <c r="C505" s="14"/>
      <c r="D505" s="14"/>
      <c r="E505" s="14"/>
      <c r="F505" s="14"/>
      <c r="G505" s="43"/>
    </row>
    <row r="506" spans="2:7">
      <c r="B506" s="39"/>
      <c r="C506" s="14"/>
      <c r="D506" s="14"/>
      <c r="E506" s="14"/>
      <c r="F506" s="14"/>
      <c r="G506" s="43"/>
    </row>
    <row r="507" spans="2:7">
      <c r="B507" s="39"/>
      <c r="C507" s="14"/>
      <c r="D507" s="14"/>
      <c r="E507" s="14"/>
      <c r="F507" s="14"/>
      <c r="G507" s="43"/>
    </row>
    <row r="508" spans="2:7">
      <c r="B508" s="39"/>
      <c r="C508" s="14"/>
      <c r="D508" s="14"/>
      <c r="E508" s="14"/>
      <c r="F508" s="14"/>
      <c r="G508" s="43"/>
    </row>
    <row r="509" spans="2:7">
      <c r="B509" s="39"/>
      <c r="C509" s="14"/>
      <c r="D509" s="14"/>
      <c r="E509" s="14"/>
      <c r="F509" s="14"/>
      <c r="G509" s="43"/>
    </row>
    <row r="510" spans="2:7">
      <c r="B510" s="39"/>
      <c r="C510" s="14"/>
      <c r="D510" s="14"/>
      <c r="E510" s="14"/>
      <c r="F510" s="14"/>
      <c r="G510" s="43"/>
    </row>
    <row r="511" spans="2:7">
      <c r="B511" s="39"/>
      <c r="C511" s="14"/>
      <c r="D511" s="14"/>
      <c r="E511" s="14"/>
      <c r="F511" s="14"/>
      <c r="G511" s="43"/>
    </row>
    <row r="512" spans="2:7">
      <c r="B512" s="39"/>
      <c r="C512" s="14"/>
      <c r="D512" s="14"/>
      <c r="E512" s="14"/>
      <c r="F512" s="14"/>
      <c r="G512" s="43"/>
    </row>
    <row r="513" spans="2:7">
      <c r="B513" s="39"/>
      <c r="C513" s="14"/>
      <c r="D513" s="14"/>
      <c r="E513" s="14"/>
      <c r="F513" s="14"/>
      <c r="G513" s="43"/>
    </row>
    <row r="514" spans="2:7">
      <c r="B514" s="39"/>
      <c r="C514" s="14"/>
      <c r="D514" s="14"/>
      <c r="E514" s="14"/>
      <c r="F514" s="14"/>
      <c r="G514" s="43"/>
    </row>
    <row r="515" spans="2:7">
      <c r="B515" s="39"/>
      <c r="C515" s="14"/>
      <c r="D515" s="14"/>
      <c r="E515" s="14"/>
      <c r="F515" s="14"/>
      <c r="G515" s="43"/>
    </row>
    <row r="516" spans="2:7">
      <c r="B516" s="39"/>
      <c r="C516" s="14"/>
      <c r="D516" s="14"/>
      <c r="E516" s="14"/>
      <c r="F516" s="14"/>
      <c r="G516" s="43"/>
    </row>
    <row r="517" spans="2:7">
      <c r="B517" s="39"/>
      <c r="C517" s="14"/>
      <c r="D517" s="14"/>
      <c r="E517" s="14"/>
      <c r="F517" s="14"/>
      <c r="G517" s="43"/>
    </row>
    <row r="518" spans="2:7">
      <c r="B518" s="39"/>
      <c r="C518" s="14"/>
      <c r="D518" s="14"/>
      <c r="E518" s="14"/>
      <c r="F518" s="14"/>
      <c r="G518" s="43"/>
    </row>
    <row r="519" spans="2:7">
      <c r="B519" s="39"/>
      <c r="C519" s="14"/>
      <c r="D519" s="14"/>
      <c r="E519" s="14"/>
      <c r="F519" s="14"/>
      <c r="G519" s="43"/>
    </row>
    <row r="520" spans="2:7">
      <c r="B520" s="39"/>
      <c r="C520" s="14"/>
      <c r="D520" s="14"/>
      <c r="E520" s="14"/>
      <c r="F520" s="14"/>
      <c r="G520" s="43"/>
    </row>
    <row r="521" spans="2:7">
      <c r="B521" s="39"/>
      <c r="C521" s="14"/>
      <c r="D521" s="14"/>
      <c r="E521" s="14"/>
      <c r="F521" s="14"/>
      <c r="G521" s="43"/>
    </row>
    <row r="522" spans="2:7">
      <c r="B522" s="39"/>
      <c r="C522" s="14"/>
      <c r="D522" s="14"/>
      <c r="E522" s="14"/>
      <c r="F522" s="14"/>
      <c r="G522" s="43"/>
    </row>
    <row r="523" spans="2:7">
      <c r="B523" s="39"/>
      <c r="C523" s="14"/>
      <c r="D523" s="14"/>
      <c r="E523" s="14"/>
      <c r="F523" s="14"/>
      <c r="G523" s="43"/>
    </row>
    <row r="524" spans="2:7">
      <c r="B524" s="39"/>
      <c r="C524" s="14"/>
      <c r="D524" s="14"/>
      <c r="E524" s="14"/>
      <c r="F524" s="14"/>
      <c r="G524" s="43"/>
    </row>
    <row r="525" spans="2:7">
      <c r="B525" s="39"/>
      <c r="C525" s="14"/>
      <c r="D525" s="14"/>
      <c r="E525" s="14"/>
      <c r="F525" s="14"/>
      <c r="G525" s="43"/>
    </row>
    <row r="526" spans="2:7">
      <c r="B526" s="39"/>
      <c r="C526" s="14"/>
      <c r="D526" s="14"/>
      <c r="E526" s="14"/>
      <c r="F526" s="14"/>
      <c r="G526" s="43"/>
    </row>
    <row r="527" spans="2:7">
      <c r="B527" s="39"/>
      <c r="C527" s="14"/>
      <c r="D527" s="14"/>
      <c r="E527" s="14"/>
      <c r="F527" s="14"/>
      <c r="G527" s="43"/>
    </row>
    <row r="528" spans="2:7">
      <c r="B528" s="39"/>
      <c r="C528" s="14"/>
      <c r="D528" s="14"/>
      <c r="E528" s="14"/>
      <c r="F528" s="14"/>
      <c r="G528" s="43"/>
    </row>
    <row r="529" spans="2:7">
      <c r="B529" s="39"/>
      <c r="C529" s="14"/>
      <c r="D529" s="14"/>
      <c r="E529" s="14"/>
      <c r="F529" s="14"/>
      <c r="G529" s="43"/>
    </row>
    <row r="530" spans="2:7">
      <c r="B530" s="39"/>
      <c r="C530" s="14"/>
      <c r="D530" s="14"/>
      <c r="E530" s="14"/>
      <c r="F530" s="14"/>
      <c r="G530" s="43"/>
    </row>
    <row r="531" spans="2:7">
      <c r="B531" s="39"/>
      <c r="C531" s="14"/>
      <c r="D531" s="14"/>
      <c r="E531" s="14"/>
      <c r="F531" s="14"/>
      <c r="G531" s="43"/>
    </row>
    <row r="532" spans="2:7">
      <c r="B532" s="39"/>
      <c r="C532" s="14"/>
      <c r="D532" s="14"/>
      <c r="E532" s="14"/>
      <c r="F532" s="14"/>
      <c r="G532" s="43"/>
    </row>
    <row r="533" spans="2:7">
      <c r="B533" s="39"/>
      <c r="C533" s="14"/>
      <c r="D533" s="14"/>
      <c r="E533" s="14"/>
      <c r="F533" s="14"/>
      <c r="G533" s="43"/>
    </row>
    <row r="534" spans="2:7">
      <c r="B534" s="39"/>
      <c r="C534" s="14"/>
      <c r="D534" s="14"/>
      <c r="E534" s="14"/>
      <c r="F534" s="14"/>
      <c r="G534" s="43"/>
    </row>
    <row r="535" spans="2:7">
      <c r="B535" s="39"/>
      <c r="C535" s="14"/>
      <c r="D535" s="14"/>
      <c r="E535" s="14"/>
      <c r="F535" s="14"/>
      <c r="G535" s="43"/>
    </row>
    <row r="536" spans="2:7">
      <c r="B536" s="39"/>
      <c r="C536" s="14"/>
      <c r="D536" s="14"/>
      <c r="E536" s="14"/>
      <c r="F536" s="14"/>
      <c r="G536" s="43"/>
    </row>
    <row r="537" spans="2:7">
      <c r="B537" s="39"/>
      <c r="C537" s="14"/>
      <c r="D537" s="14"/>
      <c r="E537" s="14"/>
      <c r="F537" s="14"/>
      <c r="G537" s="43"/>
    </row>
    <row r="538" spans="2:7">
      <c r="B538" s="39"/>
      <c r="C538" s="14"/>
      <c r="D538" s="14"/>
      <c r="E538" s="14"/>
      <c r="F538" s="14"/>
      <c r="G538" s="43"/>
    </row>
    <row r="539" spans="2:7">
      <c r="B539" s="39"/>
      <c r="C539" s="14"/>
      <c r="D539" s="14"/>
      <c r="E539" s="14"/>
      <c r="F539" s="14"/>
      <c r="G539" s="43"/>
    </row>
    <row r="540" spans="2:7">
      <c r="B540" s="39"/>
      <c r="C540" s="14"/>
      <c r="D540" s="14"/>
      <c r="E540" s="14"/>
      <c r="F540" s="14"/>
      <c r="G540" s="43"/>
    </row>
    <row r="541" spans="2:7">
      <c r="B541" s="39"/>
      <c r="C541" s="14"/>
      <c r="D541" s="14"/>
      <c r="E541" s="14"/>
      <c r="F541" s="14"/>
      <c r="G541" s="43"/>
    </row>
    <row r="542" spans="2:7">
      <c r="B542" s="39"/>
      <c r="C542" s="14"/>
      <c r="D542" s="14"/>
      <c r="E542" s="14"/>
      <c r="F542" s="14"/>
      <c r="G542" s="43"/>
    </row>
    <row r="543" spans="2:7">
      <c r="B543" s="39"/>
      <c r="C543" s="14"/>
      <c r="D543" s="14"/>
      <c r="E543" s="14"/>
      <c r="F543" s="14"/>
      <c r="G543" s="43"/>
    </row>
    <row r="544" spans="2:7">
      <c r="B544" s="39"/>
      <c r="C544" s="14"/>
      <c r="D544" s="14"/>
      <c r="E544" s="14"/>
      <c r="F544" s="14"/>
      <c r="G544" s="43"/>
    </row>
    <row r="545" spans="2:7">
      <c r="B545" s="39"/>
      <c r="C545" s="14"/>
      <c r="D545" s="14"/>
      <c r="E545" s="14"/>
      <c r="F545" s="14"/>
      <c r="G545" s="43"/>
    </row>
    <row r="546" spans="2:7">
      <c r="B546" s="39"/>
      <c r="C546" s="14"/>
      <c r="D546" s="14"/>
      <c r="E546" s="14"/>
      <c r="F546" s="14"/>
      <c r="G546" s="43"/>
    </row>
    <row r="547" spans="2:7">
      <c r="B547" s="39"/>
      <c r="C547" s="14"/>
      <c r="D547" s="14"/>
      <c r="E547" s="14"/>
      <c r="F547" s="14"/>
      <c r="G547" s="43"/>
    </row>
    <row r="548" spans="2:7">
      <c r="B548" s="39"/>
      <c r="C548" s="14"/>
      <c r="D548" s="14"/>
      <c r="E548" s="14"/>
      <c r="F548" s="14"/>
      <c r="G548" s="43"/>
    </row>
    <row r="549" spans="2:7">
      <c r="B549" s="39"/>
      <c r="C549" s="14"/>
      <c r="D549" s="14"/>
      <c r="E549" s="14"/>
      <c r="F549" s="14"/>
      <c r="G549" s="43"/>
    </row>
    <row r="550" spans="2:7">
      <c r="B550" s="39"/>
      <c r="C550" s="14"/>
      <c r="D550" s="14"/>
      <c r="E550" s="14"/>
      <c r="F550" s="14"/>
      <c r="G550" s="43"/>
    </row>
    <row r="551" spans="2:7">
      <c r="B551" s="39"/>
      <c r="C551" s="14"/>
      <c r="D551" s="14"/>
      <c r="E551" s="14"/>
      <c r="F551" s="14"/>
      <c r="G551" s="43"/>
    </row>
    <row r="552" spans="2:7">
      <c r="B552" s="39"/>
      <c r="C552" s="14"/>
      <c r="D552" s="14"/>
      <c r="E552" s="14"/>
      <c r="F552" s="14"/>
      <c r="G552" s="43"/>
    </row>
    <row r="553" spans="2:7">
      <c r="B553" s="39"/>
      <c r="C553" s="14"/>
      <c r="D553" s="14"/>
      <c r="E553" s="14"/>
      <c r="F553" s="14"/>
      <c r="G553" s="43"/>
    </row>
    <row r="554" spans="2:7">
      <c r="B554" s="39"/>
      <c r="C554" s="14"/>
      <c r="D554" s="14"/>
      <c r="E554" s="14"/>
      <c r="F554" s="14"/>
      <c r="G554" s="43"/>
    </row>
    <row r="555" spans="2:7">
      <c r="B555" s="39"/>
      <c r="C555" s="14"/>
      <c r="D555" s="14"/>
      <c r="E555" s="14"/>
      <c r="F555" s="14"/>
      <c r="G555" s="43"/>
    </row>
    <row r="556" spans="2:7">
      <c r="B556" s="39"/>
      <c r="C556" s="14"/>
      <c r="D556" s="14"/>
      <c r="E556" s="14"/>
      <c r="F556" s="14"/>
      <c r="G556" s="43"/>
    </row>
    <row r="557" spans="2:7">
      <c r="B557" s="39"/>
      <c r="C557" s="14"/>
      <c r="D557" s="14"/>
      <c r="E557" s="14"/>
      <c r="F557" s="14"/>
      <c r="G557" s="43"/>
    </row>
    <row r="558" spans="2:7">
      <c r="B558" s="39"/>
      <c r="C558" s="14"/>
      <c r="D558" s="14"/>
      <c r="E558" s="14"/>
      <c r="F558" s="14"/>
      <c r="G558" s="43"/>
    </row>
    <row r="559" spans="2:7">
      <c r="B559" s="39"/>
      <c r="C559" s="14"/>
      <c r="D559" s="14"/>
      <c r="E559" s="14"/>
      <c r="F559" s="14"/>
      <c r="G559" s="43"/>
    </row>
    <row r="560" spans="2:7">
      <c r="B560" s="39"/>
      <c r="C560" s="14"/>
      <c r="D560" s="14"/>
      <c r="E560" s="14"/>
      <c r="F560" s="14"/>
      <c r="G560" s="43"/>
    </row>
    <row r="561" spans="2:7">
      <c r="B561" s="39"/>
      <c r="C561" s="14"/>
      <c r="D561" s="14"/>
      <c r="E561" s="14"/>
      <c r="F561" s="14"/>
      <c r="G561" s="43"/>
    </row>
    <row r="562" spans="2:7">
      <c r="B562" s="39"/>
      <c r="C562" s="14"/>
      <c r="D562" s="14"/>
      <c r="E562" s="14"/>
      <c r="F562" s="14"/>
      <c r="G562" s="43"/>
    </row>
    <row r="563" spans="2:7">
      <c r="B563" s="39"/>
      <c r="C563" s="14"/>
      <c r="D563" s="14"/>
      <c r="E563" s="14"/>
      <c r="F563" s="14"/>
      <c r="G563" s="43"/>
    </row>
    <row r="564" spans="2:7">
      <c r="B564" s="39"/>
      <c r="C564" s="14"/>
      <c r="D564" s="14"/>
      <c r="E564" s="14"/>
      <c r="F564" s="14"/>
      <c r="G564" s="43"/>
    </row>
    <row r="565" spans="2:7">
      <c r="B565" s="39"/>
      <c r="C565" s="14"/>
      <c r="D565" s="14"/>
      <c r="E565" s="14"/>
      <c r="F565" s="14"/>
      <c r="G565" s="43"/>
    </row>
    <row r="566" spans="2:7">
      <c r="B566" s="39"/>
      <c r="C566" s="14"/>
      <c r="D566" s="14"/>
      <c r="E566" s="14"/>
      <c r="F566" s="14"/>
      <c r="G566" s="43"/>
    </row>
    <row r="567" spans="2:7">
      <c r="B567" s="39"/>
      <c r="C567" s="14"/>
      <c r="D567" s="14"/>
      <c r="E567" s="14"/>
      <c r="F567" s="14"/>
      <c r="G567" s="43"/>
    </row>
    <row r="568" spans="2:7">
      <c r="B568" s="39"/>
      <c r="C568" s="14"/>
      <c r="D568" s="14"/>
      <c r="E568" s="14"/>
      <c r="F568" s="14"/>
      <c r="G568" s="43"/>
    </row>
    <row r="569" spans="2:7">
      <c r="B569" s="39"/>
      <c r="C569" s="14"/>
      <c r="D569" s="14"/>
      <c r="E569" s="14"/>
      <c r="F569" s="14"/>
      <c r="G569" s="43"/>
    </row>
    <row r="570" spans="2:7">
      <c r="B570" s="39"/>
      <c r="C570" s="14"/>
      <c r="D570" s="14"/>
      <c r="E570" s="14"/>
      <c r="F570" s="14"/>
      <c r="G570" s="43"/>
    </row>
    <row r="571" spans="2:7">
      <c r="B571" s="39"/>
      <c r="C571" s="14"/>
      <c r="D571" s="14"/>
      <c r="E571" s="14"/>
      <c r="F571" s="14"/>
      <c r="G571" s="43"/>
    </row>
    <row r="572" spans="2:7">
      <c r="B572" s="39"/>
      <c r="C572" s="14"/>
      <c r="D572" s="14"/>
      <c r="E572" s="14"/>
      <c r="F572" s="14"/>
      <c r="G572" s="43"/>
    </row>
    <row r="573" spans="2:7">
      <c r="B573" s="39"/>
      <c r="C573" s="14"/>
      <c r="D573" s="14"/>
      <c r="E573" s="14"/>
      <c r="F573" s="14"/>
      <c r="G573" s="43"/>
    </row>
    <row r="574" spans="2:7">
      <c r="B574" s="39"/>
      <c r="C574" s="14"/>
      <c r="D574" s="14"/>
      <c r="E574" s="14"/>
      <c r="F574" s="14"/>
      <c r="G574" s="43"/>
    </row>
    <row r="575" spans="2:7">
      <c r="B575" s="39"/>
      <c r="C575" s="14"/>
      <c r="D575" s="14"/>
      <c r="E575" s="14"/>
      <c r="F575" s="14"/>
      <c r="G575" s="43"/>
    </row>
    <row r="576" spans="2:7">
      <c r="B576" s="39"/>
      <c r="C576" s="14"/>
      <c r="D576" s="14"/>
      <c r="E576" s="14"/>
      <c r="F576" s="14"/>
      <c r="G576" s="43"/>
    </row>
    <row r="577" spans="2:7">
      <c r="B577" s="39"/>
      <c r="C577" s="14"/>
      <c r="D577" s="14"/>
      <c r="E577" s="14"/>
      <c r="F577" s="14"/>
      <c r="G577" s="43"/>
    </row>
    <row r="578" spans="2:7">
      <c r="B578" s="39"/>
      <c r="C578" s="14"/>
      <c r="D578" s="14"/>
      <c r="E578" s="14"/>
      <c r="F578" s="14"/>
      <c r="G578" s="43"/>
    </row>
    <row r="579" spans="2:7">
      <c r="B579" s="39"/>
      <c r="C579" s="14"/>
      <c r="D579" s="14"/>
      <c r="E579" s="14"/>
      <c r="F579" s="14"/>
      <c r="G579" s="43"/>
    </row>
    <row r="580" spans="2:7">
      <c r="B580" s="39"/>
      <c r="C580" s="14"/>
      <c r="D580" s="14"/>
      <c r="E580" s="14"/>
      <c r="F580" s="14"/>
      <c r="G580" s="43"/>
    </row>
    <row r="581" spans="2:7">
      <c r="B581" s="39"/>
      <c r="C581" s="14"/>
      <c r="D581" s="14"/>
      <c r="E581" s="14"/>
      <c r="F581" s="14"/>
      <c r="G581" s="43"/>
    </row>
    <row r="582" spans="2:7">
      <c r="B582" s="39"/>
      <c r="C582" s="14"/>
      <c r="D582" s="14"/>
      <c r="E582" s="14"/>
      <c r="F582" s="14"/>
      <c r="G582" s="43"/>
    </row>
    <row r="583" spans="2:7">
      <c r="B583" s="39"/>
      <c r="C583" s="14"/>
      <c r="D583" s="14"/>
      <c r="E583" s="14"/>
      <c r="F583" s="14"/>
      <c r="G583" s="43"/>
    </row>
    <row r="584" spans="2:7">
      <c r="B584" s="39"/>
      <c r="C584" s="14"/>
      <c r="D584" s="14"/>
      <c r="E584" s="14"/>
      <c r="F584" s="14"/>
      <c r="G584" s="43"/>
    </row>
    <row r="585" spans="2:7">
      <c r="B585" s="39"/>
      <c r="C585" s="14"/>
      <c r="D585" s="14"/>
      <c r="E585" s="14"/>
      <c r="F585" s="14"/>
      <c r="G585" s="43"/>
    </row>
    <row r="586" spans="2:7">
      <c r="B586" s="39"/>
      <c r="C586" s="14"/>
      <c r="D586" s="14"/>
      <c r="E586" s="14"/>
      <c r="F586" s="14"/>
      <c r="G586" s="43"/>
    </row>
    <row r="587" spans="2:7">
      <c r="B587" s="39"/>
      <c r="C587" s="14"/>
      <c r="D587" s="14"/>
      <c r="E587" s="14"/>
      <c r="F587" s="14"/>
      <c r="G587" s="43"/>
    </row>
    <row r="588" spans="2:7">
      <c r="B588" s="39"/>
      <c r="C588" s="14"/>
      <c r="D588" s="14"/>
      <c r="E588" s="14"/>
      <c r="F588" s="14"/>
      <c r="G588" s="43"/>
    </row>
    <row r="589" spans="2:7">
      <c r="B589" s="39"/>
      <c r="C589" s="14"/>
      <c r="D589" s="14"/>
      <c r="E589" s="14"/>
      <c r="F589" s="14"/>
      <c r="G589" s="43"/>
    </row>
    <row r="590" spans="2:7">
      <c r="B590" s="39"/>
      <c r="C590" s="14"/>
      <c r="D590" s="14"/>
      <c r="E590" s="14"/>
      <c r="F590" s="14"/>
      <c r="G590" s="43"/>
    </row>
    <row r="591" spans="2:7">
      <c r="B591" s="39"/>
      <c r="C591" s="14"/>
      <c r="D591" s="14"/>
      <c r="E591" s="14"/>
      <c r="F591" s="14"/>
      <c r="G591" s="43"/>
    </row>
    <row r="592" spans="2:7">
      <c r="B592" s="39"/>
      <c r="C592" s="14"/>
      <c r="D592" s="14"/>
      <c r="E592" s="14"/>
      <c r="F592" s="14"/>
      <c r="G592" s="43"/>
    </row>
    <row r="593" spans="2:7">
      <c r="B593" s="39"/>
      <c r="C593" s="14"/>
      <c r="D593" s="14"/>
      <c r="E593" s="14"/>
      <c r="F593" s="14"/>
      <c r="G593" s="43"/>
    </row>
    <row r="594" spans="2:7">
      <c r="B594" s="39"/>
      <c r="C594" s="14"/>
      <c r="D594" s="14"/>
      <c r="E594" s="14"/>
      <c r="F594" s="14"/>
      <c r="G594" s="43"/>
    </row>
    <row r="595" spans="2:7">
      <c r="B595" s="39"/>
      <c r="C595" s="14"/>
      <c r="D595" s="14"/>
      <c r="E595" s="14"/>
      <c r="F595" s="14"/>
      <c r="G595" s="43"/>
    </row>
    <row r="596" spans="2:7">
      <c r="B596" s="39"/>
      <c r="C596" s="14"/>
      <c r="D596" s="14"/>
      <c r="E596" s="14"/>
      <c r="F596" s="14"/>
      <c r="G596" s="43"/>
    </row>
    <row r="597" spans="2:7">
      <c r="B597" s="39"/>
      <c r="C597" s="14"/>
      <c r="D597" s="14"/>
      <c r="E597" s="14"/>
      <c r="F597" s="14"/>
      <c r="G597" s="43"/>
    </row>
    <row r="598" spans="2:7">
      <c r="B598" s="39"/>
      <c r="C598" s="14"/>
      <c r="D598" s="14"/>
      <c r="E598" s="14"/>
      <c r="F598" s="14"/>
      <c r="G598" s="43"/>
    </row>
    <row r="599" spans="2:7">
      <c r="B599" s="39"/>
      <c r="C599" s="14"/>
      <c r="D599" s="14"/>
      <c r="E599" s="14"/>
      <c r="F599" s="14"/>
      <c r="G599" s="43"/>
    </row>
    <row r="600" spans="2:7">
      <c r="B600" s="39"/>
      <c r="C600" s="14"/>
      <c r="D600" s="14"/>
      <c r="E600" s="14"/>
      <c r="F600" s="14"/>
      <c r="G600" s="43"/>
    </row>
    <row r="601" spans="2:7">
      <c r="B601" s="39"/>
      <c r="C601" s="14"/>
      <c r="D601" s="14"/>
      <c r="E601" s="14"/>
      <c r="F601" s="14"/>
      <c r="G601" s="43"/>
    </row>
    <row r="602" spans="2:7">
      <c r="B602" s="39"/>
      <c r="C602" s="14"/>
      <c r="D602" s="14"/>
      <c r="E602" s="14"/>
      <c r="F602" s="14"/>
      <c r="G602" s="43"/>
    </row>
    <row r="603" spans="2:7">
      <c r="B603" s="39"/>
      <c r="C603" s="14"/>
      <c r="D603" s="14"/>
      <c r="E603" s="14"/>
      <c r="F603" s="14"/>
      <c r="G603" s="43"/>
    </row>
    <row r="604" spans="2:7">
      <c r="B604" s="39"/>
      <c r="C604" s="14"/>
      <c r="D604" s="14"/>
      <c r="E604" s="14"/>
      <c r="F604" s="14"/>
      <c r="G604" s="43"/>
    </row>
    <row r="605" spans="2:7">
      <c r="B605" s="39"/>
      <c r="C605" s="14"/>
      <c r="D605" s="14"/>
      <c r="E605" s="14"/>
      <c r="F605" s="14"/>
      <c r="G605" s="43"/>
    </row>
    <row r="606" spans="2:7">
      <c r="B606" s="39"/>
      <c r="C606" s="14"/>
      <c r="D606" s="14"/>
      <c r="E606" s="14"/>
      <c r="F606" s="14"/>
      <c r="G606" s="43"/>
    </row>
    <row r="607" spans="2:7">
      <c r="B607" s="39"/>
      <c r="C607" s="14"/>
      <c r="D607" s="14"/>
      <c r="E607" s="14"/>
      <c r="F607" s="14"/>
      <c r="G607" s="43"/>
    </row>
    <row r="608" spans="2:7">
      <c r="B608" s="39"/>
      <c r="C608" s="14"/>
      <c r="D608" s="14"/>
      <c r="E608" s="14"/>
      <c r="F608" s="14"/>
      <c r="G608" s="43"/>
    </row>
    <row r="609" spans="2:7">
      <c r="B609" s="39"/>
      <c r="C609" s="14"/>
      <c r="D609" s="14"/>
      <c r="E609" s="14"/>
      <c r="F609" s="14"/>
      <c r="G609" s="43"/>
    </row>
    <row r="610" spans="2:7">
      <c r="B610" s="39"/>
      <c r="C610" s="14"/>
      <c r="D610" s="14"/>
      <c r="E610" s="14"/>
      <c r="F610" s="14"/>
      <c r="G610" s="43"/>
    </row>
    <row r="611" spans="2:7">
      <c r="B611" s="39"/>
      <c r="C611" s="14"/>
      <c r="D611" s="14"/>
      <c r="E611" s="14"/>
      <c r="F611" s="14"/>
      <c r="G611" s="43"/>
    </row>
    <row r="612" spans="2:7">
      <c r="B612" s="39"/>
      <c r="C612" s="14"/>
      <c r="D612" s="14"/>
      <c r="E612" s="14"/>
      <c r="F612" s="14"/>
      <c r="G612" s="43"/>
    </row>
    <row r="613" spans="2:7">
      <c r="B613" s="39"/>
      <c r="C613" s="14"/>
      <c r="D613" s="14"/>
      <c r="E613" s="14"/>
      <c r="F613" s="14"/>
      <c r="G613" s="43"/>
    </row>
    <row r="614" spans="2:7">
      <c r="B614" s="39"/>
      <c r="C614" s="14"/>
      <c r="D614" s="14"/>
      <c r="E614" s="14"/>
      <c r="F614" s="14"/>
      <c r="G614" s="43"/>
    </row>
    <row r="615" spans="2:7">
      <c r="B615" s="39"/>
      <c r="C615" s="14"/>
      <c r="D615" s="14"/>
      <c r="E615" s="14"/>
      <c r="F615" s="14"/>
      <c r="G615" s="43"/>
    </row>
    <row r="616" spans="2:7">
      <c r="B616" s="39"/>
      <c r="C616" s="14"/>
      <c r="D616" s="14"/>
      <c r="E616" s="14"/>
      <c r="F616" s="14"/>
      <c r="G616" s="43"/>
    </row>
    <row r="617" spans="2:7">
      <c r="B617" s="39"/>
      <c r="C617" s="14"/>
      <c r="D617" s="14"/>
      <c r="E617" s="14"/>
      <c r="F617" s="14"/>
      <c r="G617" s="43"/>
    </row>
    <row r="618" spans="2:7">
      <c r="B618" s="39"/>
      <c r="C618" s="14"/>
      <c r="D618" s="14"/>
      <c r="E618" s="14"/>
      <c r="F618" s="14"/>
      <c r="G618" s="43"/>
    </row>
    <row r="619" spans="2:7">
      <c r="B619" s="39"/>
      <c r="C619" s="14"/>
      <c r="D619" s="14"/>
      <c r="E619" s="14"/>
      <c r="F619" s="14"/>
      <c r="G619" s="43"/>
    </row>
    <row r="620" spans="2:7">
      <c r="B620" s="39"/>
      <c r="C620" s="14"/>
      <c r="D620" s="14"/>
      <c r="E620" s="14"/>
      <c r="F620" s="14"/>
      <c r="G620" s="43"/>
    </row>
    <row r="621" spans="2:7">
      <c r="B621" s="39"/>
      <c r="C621" s="14"/>
      <c r="D621" s="14"/>
      <c r="E621" s="14"/>
      <c r="F621" s="14"/>
      <c r="G621" s="43"/>
    </row>
    <row r="622" spans="2:7">
      <c r="B622" s="39"/>
      <c r="C622" s="14"/>
      <c r="D622" s="14"/>
      <c r="E622" s="14"/>
      <c r="F622" s="14"/>
      <c r="G622" s="43"/>
    </row>
    <row r="623" spans="2:7">
      <c r="B623" s="39"/>
      <c r="C623" s="14"/>
      <c r="D623" s="14"/>
      <c r="E623" s="14"/>
      <c r="F623" s="14"/>
      <c r="G623" s="43"/>
    </row>
    <row r="624" spans="2:7">
      <c r="B624" s="39"/>
      <c r="C624" s="14"/>
      <c r="D624" s="14"/>
      <c r="E624" s="14"/>
      <c r="F624" s="14"/>
      <c r="G624" s="43"/>
    </row>
    <row r="625" spans="2:7">
      <c r="B625" s="39"/>
      <c r="C625" s="14"/>
      <c r="D625" s="14"/>
      <c r="E625" s="14"/>
      <c r="F625" s="14"/>
      <c r="G625" s="43"/>
    </row>
    <row r="626" spans="2:7">
      <c r="B626" s="39"/>
      <c r="C626" s="14"/>
      <c r="D626" s="14"/>
      <c r="E626" s="14"/>
      <c r="F626" s="14"/>
      <c r="G626" s="43"/>
    </row>
    <row r="627" spans="2:7">
      <c r="B627" s="39"/>
      <c r="C627" s="14"/>
      <c r="D627" s="14"/>
      <c r="E627" s="14"/>
      <c r="F627" s="14"/>
      <c r="G627" s="43"/>
    </row>
    <row r="628" spans="2:7">
      <c r="B628" s="39"/>
      <c r="C628" s="14"/>
      <c r="D628" s="14"/>
      <c r="E628" s="14"/>
      <c r="F628" s="14"/>
      <c r="G628" s="43"/>
    </row>
    <row r="629" spans="2:7">
      <c r="B629" s="39"/>
      <c r="C629" s="14"/>
      <c r="D629" s="14"/>
      <c r="E629" s="14"/>
      <c r="F629" s="14"/>
      <c r="G629" s="43"/>
    </row>
    <row r="630" spans="2:7">
      <c r="B630" s="39"/>
      <c r="C630" s="14"/>
      <c r="D630" s="14"/>
      <c r="E630" s="14"/>
      <c r="F630" s="14"/>
      <c r="G630" s="43"/>
    </row>
    <row r="631" spans="2:7">
      <c r="B631" s="39"/>
      <c r="C631" s="14"/>
      <c r="D631" s="14"/>
      <c r="E631" s="14"/>
      <c r="F631" s="14"/>
      <c r="G631" s="43"/>
    </row>
    <row r="632" spans="2:7">
      <c r="B632" s="39"/>
      <c r="C632" s="14"/>
      <c r="D632" s="14"/>
      <c r="E632" s="14"/>
      <c r="F632" s="14"/>
      <c r="G632" s="43"/>
    </row>
    <row r="633" spans="2:7">
      <c r="B633" s="39"/>
      <c r="C633" s="14"/>
      <c r="D633" s="14"/>
      <c r="E633" s="14"/>
      <c r="F633" s="14"/>
      <c r="G633" s="43"/>
    </row>
    <row r="634" spans="2:7">
      <c r="B634" s="39"/>
      <c r="C634" s="14"/>
      <c r="D634" s="14"/>
      <c r="E634" s="14"/>
      <c r="F634" s="14"/>
      <c r="G634" s="43"/>
    </row>
    <row r="635" spans="2:7">
      <c r="B635" s="39"/>
      <c r="C635" s="14"/>
      <c r="D635" s="14"/>
      <c r="E635" s="14"/>
      <c r="F635" s="14"/>
      <c r="G635" s="43"/>
    </row>
    <row r="636" spans="2:7">
      <c r="B636" s="39"/>
      <c r="C636" s="14"/>
      <c r="D636" s="14"/>
      <c r="E636" s="14"/>
      <c r="F636" s="14"/>
      <c r="G636" s="43"/>
    </row>
    <row r="637" spans="2:7">
      <c r="B637" s="39"/>
      <c r="C637" s="14"/>
      <c r="D637" s="14"/>
      <c r="E637" s="14"/>
      <c r="F637" s="14"/>
      <c r="G637" s="43"/>
    </row>
    <row r="638" spans="2:7">
      <c r="B638" s="39"/>
      <c r="C638" s="14"/>
      <c r="D638" s="14"/>
      <c r="E638" s="14"/>
      <c r="F638" s="14"/>
      <c r="G638" s="43"/>
    </row>
    <row r="639" spans="2:7">
      <c r="B639" s="39"/>
      <c r="C639" s="14"/>
      <c r="D639" s="14"/>
      <c r="E639" s="14"/>
      <c r="F639" s="14"/>
      <c r="G639" s="43"/>
    </row>
    <row r="640" spans="2:7">
      <c r="B640" s="39"/>
      <c r="C640" s="14"/>
      <c r="D640" s="14"/>
      <c r="E640" s="14"/>
      <c r="F640" s="14"/>
      <c r="G640" s="43"/>
    </row>
    <row r="641" spans="2:7">
      <c r="B641" s="39"/>
      <c r="C641" s="14"/>
      <c r="D641" s="14"/>
      <c r="E641" s="14"/>
      <c r="F641" s="14"/>
      <c r="G641" s="43"/>
    </row>
    <row r="642" spans="2:7">
      <c r="B642" s="39"/>
      <c r="C642" s="14"/>
      <c r="D642" s="14"/>
      <c r="E642" s="14"/>
      <c r="F642" s="14"/>
      <c r="G642" s="43"/>
    </row>
    <row r="643" spans="2:7">
      <c r="B643" s="39"/>
      <c r="C643" s="14"/>
      <c r="D643" s="14"/>
      <c r="E643" s="14"/>
      <c r="F643" s="14"/>
      <c r="G643" s="43"/>
    </row>
    <row r="644" spans="2:7">
      <c r="B644" s="39"/>
      <c r="C644" s="14"/>
      <c r="D644" s="14"/>
      <c r="E644" s="14"/>
      <c r="F644" s="14"/>
      <c r="G644" s="43"/>
    </row>
    <row r="645" spans="2:7">
      <c r="B645" s="39"/>
      <c r="C645" s="14"/>
      <c r="D645" s="14"/>
      <c r="E645" s="14"/>
      <c r="F645" s="14"/>
      <c r="G645" s="43"/>
    </row>
    <row r="646" spans="2:7">
      <c r="B646" s="39"/>
      <c r="C646" s="14"/>
      <c r="D646" s="14"/>
      <c r="E646" s="14"/>
      <c r="F646" s="14"/>
      <c r="G646" s="43"/>
    </row>
    <row r="647" spans="2:7">
      <c r="B647" s="39"/>
      <c r="C647" s="14"/>
      <c r="D647" s="14"/>
      <c r="E647" s="14"/>
      <c r="F647" s="14"/>
      <c r="G647" s="43"/>
    </row>
    <row r="648" spans="2:7">
      <c r="B648" s="39"/>
      <c r="C648" s="14"/>
      <c r="D648" s="14"/>
      <c r="E648" s="14"/>
      <c r="F648" s="14"/>
      <c r="G648" s="43"/>
    </row>
    <row r="649" spans="2:7">
      <c r="B649" s="39"/>
      <c r="C649" s="14"/>
      <c r="D649" s="14"/>
      <c r="E649" s="14"/>
      <c r="F649" s="14"/>
      <c r="G649" s="43"/>
    </row>
    <row r="650" spans="2:7">
      <c r="B650" s="39"/>
      <c r="C650" s="14"/>
      <c r="D650" s="14"/>
      <c r="E650" s="14"/>
      <c r="F650" s="14"/>
      <c r="G650" s="43"/>
    </row>
    <row r="651" spans="2:7">
      <c r="B651" s="39"/>
      <c r="C651" s="14"/>
      <c r="D651" s="14"/>
      <c r="E651" s="14"/>
      <c r="F651" s="14"/>
      <c r="G651" s="43"/>
    </row>
    <row r="652" spans="2:7">
      <c r="B652" s="39"/>
      <c r="C652" s="14"/>
      <c r="D652" s="14"/>
      <c r="E652" s="14"/>
      <c r="F652" s="14"/>
      <c r="G652" s="43"/>
    </row>
    <row r="653" spans="2:7">
      <c r="B653" s="39"/>
      <c r="C653" s="14"/>
      <c r="D653" s="14"/>
      <c r="E653" s="14"/>
      <c r="F653" s="14"/>
      <c r="G653" s="43"/>
    </row>
    <row r="654" spans="2:7">
      <c r="B654" s="39"/>
      <c r="C654" s="14"/>
      <c r="D654" s="14"/>
      <c r="E654" s="14"/>
      <c r="F654" s="14"/>
      <c r="G654" s="43"/>
    </row>
    <row r="655" spans="2:7">
      <c r="B655" s="39"/>
      <c r="C655" s="14"/>
      <c r="D655" s="14"/>
      <c r="E655" s="14"/>
      <c r="F655" s="14"/>
      <c r="G655" s="43"/>
    </row>
    <row r="656" spans="2:7">
      <c r="B656" s="39"/>
      <c r="C656" s="14"/>
      <c r="D656" s="14"/>
      <c r="E656" s="14"/>
      <c r="F656" s="14"/>
      <c r="G656" s="43"/>
    </row>
    <row r="657" spans="2:7">
      <c r="B657" s="39"/>
      <c r="C657" s="14"/>
      <c r="D657" s="14"/>
      <c r="E657" s="14"/>
      <c r="F657" s="14"/>
      <c r="G657" s="43"/>
    </row>
    <row r="658" spans="2:7">
      <c r="B658" s="39"/>
      <c r="C658" s="14"/>
      <c r="D658" s="14"/>
      <c r="E658" s="14"/>
      <c r="F658" s="14"/>
      <c r="G658" s="43"/>
    </row>
    <row r="659" spans="2:7">
      <c r="B659" s="39"/>
      <c r="C659" s="14"/>
      <c r="D659" s="14"/>
      <c r="E659" s="14"/>
      <c r="F659" s="14"/>
      <c r="G659" s="43"/>
    </row>
    <row r="660" spans="2:7">
      <c r="B660" s="39"/>
      <c r="C660" s="14"/>
      <c r="D660" s="14"/>
      <c r="E660" s="14"/>
      <c r="F660" s="14"/>
      <c r="G660" s="43"/>
    </row>
    <row r="661" spans="2:7">
      <c r="B661" s="39"/>
      <c r="C661" s="14"/>
      <c r="D661" s="14"/>
      <c r="E661" s="14"/>
      <c r="F661" s="14"/>
      <c r="G661" s="43"/>
    </row>
    <row r="662" spans="2:7">
      <c r="B662" s="39"/>
      <c r="C662" s="14"/>
      <c r="D662" s="14"/>
      <c r="E662" s="14"/>
      <c r="F662" s="14"/>
      <c r="G662" s="43"/>
    </row>
    <row r="663" spans="2:7">
      <c r="B663" s="39"/>
      <c r="C663" s="14"/>
      <c r="D663" s="14"/>
      <c r="E663" s="14"/>
      <c r="F663" s="14"/>
      <c r="G663" s="43"/>
    </row>
    <row r="664" spans="2:7">
      <c r="B664" s="39"/>
      <c r="C664" s="14"/>
      <c r="D664" s="14"/>
      <c r="E664" s="14"/>
      <c r="F664" s="14"/>
      <c r="G664" s="43"/>
    </row>
    <row r="665" spans="2:7">
      <c r="B665" s="39"/>
      <c r="C665" s="14"/>
      <c r="D665" s="14"/>
      <c r="E665" s="14"/>
      <c r="F665" s="14"/>
      <c r="G665" s="43"/>
    </row>
    <row r="666" spans="2:7">
      <c r="B666" s="39"/>
      <c r="C666" s="14"/>
      <c r="D666" s="14"/>
      <c r="E666" s="14"/>
      <c r="F666" s="14"/>
      <c r="G666" s="43"/>
    </row>
    <row r="667" spans="2:7">
      <c r="B667" s="39"/>
      <c r="C667" s="14"/>
      <c r="D667" s="14"/>
      <c r="E667" s="14"/>
      <c r="F667" s="14"/>
      <c r="G667" s="43"/>
    </row>
    <row r="668" spans="2:7">
      <c r="B668" s="39"/>
      <c r="C668" s="14"/>
      <c r="D668" s="14"/>
      <c r="E668" s="14"/>
      <c r="F668" s="14"/>
      <c r="G668" s="43"/>
    </row>
    <row r="669" spans="2:7">
      <c r="B669" s="39"/>
      <c r="C669" s="14"/>
      <c r="D669" s="14"/>
      <c r="E669" s="14"/>
      <c r="F669" s="14"/>
      <c r="G669" s="43"/>
    </row>
    <row r="670" spans="2:7">
      <c r="B670" s="39"/>
      <c r="C670" s="14"/>
      <c r="D670" s="14"/>
      <c r="E670" s="14"/>
      <c r="F670" s="14"/>
      <c r="G670" s="43"/>
    </row>
    <row r="671" spans="2:7">
      <c r="B671" s="39"/>
      <c r="C671" s="14"/>
      <c r="D671" s="14"/>
      <c r="E671" s="14"/>
      <c r="F671" s="14"/>
      <c r="G671" s="43"/>
    </row>
    <row r="672" spans="2:7">
      <c r="B672" s="39"/>
      <c r="C672" s="14"/>
      <c r="D672" s="14"/>
      <c r="E672" s="14"/>
      <c r="F672" s="14"/>
      <c r="G672" s="43"/>
    </row>
    <row r="673" spans="2:7">
      <c r="B673" s="39"/>
      <c r="C673" s="14"/>
      <c r="D673" s="14"/>
      <c r="E673" s="14"/>
      <c r="F673" s="14"/>
      <c r="G673" s="43"/>
    </row>
    <row r="674" spans="2:7">
      <c r="B674" s="39"/>
      <c r="C674" s="14"/>
      <c r="D674" s="14"/>
      <c r="E674" s="14"/>
      <c r="F674" s="14"/>
      <c r="G674" s="43"/>
    </row>
    <row r="675" spans="2:7">
      <c r="B675" s="39"/>
      <c r="C675" s="14"/>
      <c r="D675" s="14"/>
      <c r="E675" s="14"/>
      <c r="F675" s="14"/>
      <c r="G675" s="43"/>
    </row>
    <row r="676" spans="2:7">
      <c r="B676" s="39"/>
      <c r="C676" s="14"/>
      <c r="D676" s="14"/>
      <c r="E676" s="14"/>
      <c r="F676" s="14"/>
      <c r="G676" s="43"/>
    </row>
    <row r="677" spans="2:7">
      <c r="B677" s="39"/>
      <c r="C677" s="14"/>
      <c r="D677" s="14"/>
      <c r="E677" s="14"/>
      <c r="F677" s="14"/>
      <c r="G677" s="43"/>
    </row>
    <row r="678" spans="2:7">
      <c r="B678" s="39"/>
      <c r="C678" s="14"/>
      <c r="D678" s="14"/>
      <c r="E678" s="14"/>
      <c r="F678" s="14"/>
      <c r="G678" s="43"/>
    </row>
    <row r="679" spans="2:7">
      <c r="B679" s="39"/>
      <c r="C679" s="14"/>
      <c r="D679" s="14"/>
      <c r="E679" s="14"/>
      <c r="F679" s="14"/>
      <c r="G679" s="43"/>
    </row>
    <row r="680" spans="2:7">
      <c r="B680" s="39"/>
      <c r="C680" s="14"/>
      <c r="D680" s="14"/>
      <c r="E680" s="14"/>
      <c r="F680" s="14"/>
      <c r="G680" s="43"/>
    </row>
    <row r="681" spans="2:7">
      <c r="B681" s="39"/>
      <c r="C681" s="14"/>
      <c r="D681" s="14"/>
      <c r="E681" s="14"/>
      <c r="F681" s="14"/>
      <c r="G681" s="43"/>
    </row>
    <row r="682" spans="2:7">
      <c r="B682" s="39"/>
      <c r="C682" s="14"/>
      <c r="D682" s="14"/>
      <c r="E682" s="14"/>
      <c r="F682" s="14"/>
      <c r="G682" s="43"/>
    </row>
    <row r="683" spans="2:7">
      <c r="B683" s="39"/>
      <c r="C683" s="14"/>
      <c r="D683" s="14"/>
      <c r="E683" s="14"/>
      <c r="F683" s="14"/>
      <c r="G683" s="43"/>
    </row>
    <row r="684" spans="2:7">
      <c r="B684" s="39"/>
      <c r="C684" s="14"/>
      <c r="D684" s="14"/>
      <c r="E684" s="14"/>
      <c r="F684" s="14"/>
      <c r="G684" s="43"/>
    </row>
    <row r="685" spans="2:7">
      <c r="B685" s="39"/>
      <c r="C685" s="14"/>
      <c r="D685" s="14"/>
      <c r="E685" s="14"/>
      <c r="F685" s="14"/>
      <c r="G685" s="43"/>
    </row>
    <row r="686" spans="2:7">
      <c r="B686" s="39"/>
      <c r="C686" s="14"/>
      <c r="D686" s="14"/>
      <c r="E686" s="14"/>
      <c r="F686" s="14"/>
      <c r="G686" s="43"/>
    </row>
    <row r="687" spans="2:7">
      <c r="B687" s="39"/>
      <c r="C687" s="14"/>
      <c r="D687" s="14"/>
      <c r="E687" s="14"/>
      <c r="F687" s="14"/>
      <c r="G687" s="43"/>
    </row>
    <row r="688" spans="2:7">
      <c r="B688" s="39"/>
      <c r="C688" s="14"/>
      <c r="D688" s="14"/>
      <c r="E688" s="14"/>
      <c r="F688" s="14"/>
      <c r="G688" s="43"/>
    </row>
    <row r="689" spans="2:7">
      <c r="B689" s="39"/>
      <c r="C689" s="14"/>
      <c r="D689" s="14"/>
      <c r="E689" s="14"/>
      <c r="F689" s="14"/>
      <c r="G689" s="43"/>
    </row>
    <row r="690" spans="2:7">
      <c r="B690" s="39"/>
      <c r="C690" s="14"/>
      <c r="D690" s="14"/>
      <c r="E690" s="14"/>
      <c r="F690" s="14"/>
      <c r="G690" s="43"/>
    </row>
    <row r="691" spans="2:7">
      <c r="B691" s="39"/>
      <c r="C691" s="14"/>
      <c r="D691" s="14"/>
      <c r="E691" s="14"/>
      <c r="F691" s="14"/>
      <c r="G691" s="43"/>
    </row>
    <row r="692" spans="2:7">
      <c r="B692" s="39"/>
      <c r="C692" s="14"/>
      <c r="D692" s="14"/>
      <c r="E692" s="14"/>
      <c r="F692" s="14"/>
      <c r="G692" s="43"/>
    </row>
    <row r="693" spans="2:7">
      <c r="B693" s="39"/>
      <c r="C693" s="14"/>
      <c r="D693" s="14"/>
      <c r="E693" s="14"/>
      <c r="F693" s="14"/>
      <c r="G693" s="43"/>
    </row>
    <row r="694" spans="2:7">
      <c r="B694" s="39"/>
      <c r="C694" s="14"/>
      <c r="D694" s="14"/>
      <c r="E694" s="14"/>
      <c r="F694" s="14"/>
      <c r="G694" s="43"/>
    </row>
    <row r="695" spans="2:7">
      <c r="B695" s="39"/>
      <c r="C695" s="14"/>
      <c r="D695" s="14"/>
      <c r="E695" s="14"/>
      <c r="F695" s="14"/>
      <c r="G695" s="43"/>
    </row>
    <row r="696" spans="2:7">
      <c r="B696" s="39"/>
      <c r="C696" s="14"/>
      <c r="D696" s="14"/>
      <c r="E696" s="14"/>
      <c r="F696" s="14"/>
      <c r="G696" s="43"/>
    </row>
    <row r="697" spans="2:7">
      <c r="B697" s="39"/>
      <c r="C697" s="14"/>
      <c r="D697" s="14"/>
      <c r="E697" s="14"/>
      <c r="F697" s="14"/>
      <c r="G697" s="43"/>
    </row>
    <row r="698" spans="2:7">
      <c r="B698" s="39"/>
      <c r="C698" s="14"/>
      <c r="D698" s="14"/>
      <c r="E698" s="14"/>
      <c r="F698" s="14"/>
      <c r="G698" s="43"/>
    </row>
    <row r="699" spans="2:7">
      <c r="B699" s="39"/>
      <c r="C699" s="14"/>
      <c r="D699" s="14"/>
      <c r="E699" s="14"/>
      <c r="F699" s="14"/>
      <c r="G699" s="43"/>
    </row>
    <row r="700" spans="2:7">
      <c r="B700" s="39"/>
      <c r="C700" s="14"/>
      <c r="D700" s="14"/>
      <c r="E700" s="14"/>
      <c r="F700" s="14"/>
      <c r="G700" s="43"/>
    </row>
    <row r="701" spans="2:7">
      <c r="B701" s="39"/>
      <c r="C701" s="14"/>
      <c r="D701" s="14"/>
      <c r="E701" s="14"/>
      <c r="F701" s="14"/>
      <c r="G701" s="43"/>
    </row>
    <row r="702" spans="2:7">
      <c r="B702" s="39"/>
      <c r="C702" s="14"/>
      <c r="D702" s="14"/>
      <c r="E702" s="14"/>
      <c r="F702" s="14"/>
      <c r="G702" s="43"/>
    </row>
    <row r="703" spans="2:7">
      <c r="B703" s="39"/>
      <c r="C703" s="14"/>
      <c r="D703" s="14"/>
      <c r="E703" s="14"/>
      <c r="F703" s="14"/>
      <c r="G703" s="43"/>
    </row>
    <row r="704" spans="2:7">
      <c r="B704" s="39"/>
      <c r="C704" s="14"/>
      <c r="D704" s="14"/>
      <c r="E704" s="14"/>
      <c r="F704" s="14"/>
      <c r="G704" s="43"/>
    </row>
    <row r="705" spans="2:7">
      <c r="B705" s="39"/>
      <c r="C705" s="14"/>
      <c r="D705" s="14"/>
      <c r="E705" s="14"/>
      <c r="F705" s="14"/>
      <c r="G705" s="43"/>
    </row>
    <row r="706" spans="2:7">
      <c r="B706" s="39"/>
      <c r="C706" s="14"/>
      <c r="D706" s="14"/>
      <c r="E706" s="14"/>
      <c r="F706" s="14"/>
      <c r="G706" s="43"/>
    </row>
    <row r="707" spans="2:7">
      <c r="B707" s="39"/>
      <c r="C707" s="14"/>
      <c r="D707" s="14"/>
      <c r="E707" s="14"/>
      <c r="F707" s="14"/>
      <c r="G707" s="43"/>
    </row>
    <row r="708" spans="2:7">
      <c r="B708" s="39"/>
      <c r="C708" s="14"/>
      <c r="D708" s="14"/>
      <c r="E708" s="14"/>
      <c r="F708" s="14"/>
      <c r="G708" s="43"/>
    </row>
    <row r="709" spans="2:7">
      <c r="B709" s="39"/>
      <c r="C709" s="14"/>
      <c r="D709" s="14"/>
      <c r="E709" s="14"/>
      <c r="F709" s="14"/>
      <c r="G709" s="43"/>
    </row>
    <row r="710" spans="2:7">
      <c r="B710" s="39"/>
      <c r="C710" s="14"/>
      <c r="D710" s="14"/>
      <c r="E710" s="14"/>
      <c r="F710" s="14"/>
      <c r="G710" s="43"/>
    </row>
    <row r="711" spans="2:7">
      <c r="B711" s="39"/>
      <c r="C711" s="14"/>
      <c r="D711" s="14"/>
      <c r="E711" s="14"/>
      <c r="F711" s="14"/>
      <c r="G711" s="43"/>
    </row>
    <row r="712" spans="2:7">
      <c r="B712" s="39"/>
      <c r="C712" s="14"/>
      <c r="D712" s="14"/>
      <c r="E712" s="14"/>
      <c r="F712" s="14"/>
      <c r="G712" s="43"/>
    </row>
    <row r="713" spans="2:7">
      <c r="B713" s="39"/>
      <c r="C713" s="14"/>
      <c r="D713" s="14"/>
      <c r="E713" s="14"/>
      <c r="F713" s="14"/>
      <c r="G713" s="43"/>
    </row>
    <row r="714" spans="2:7">
      <c r="B714" s="39"/>
      <c r="C714" s="14"/>
      <c r="D714" s="14"/>
      <c r="E714" s="14"/>
      <c r="F714" s="14"/>
      <c r="G714" s="43"/>
    </row>
    <row r="715" spans="2:7">
      <c r="B715" s="39"/>
      <c r="C715" s="14"/>
      <c r="D715" s="14"/>
      <c r="E715" s="14"/>
      <c r="F715" s="14"/>
      <c r="G715" s="43"/>
    </row>
    <row r="716" spans="2:7">
      <c r="B716" s="39"/>
      <c r="C716" s="14"/>
      <c r="D716" s="14"/>
      <c r="E716" s="14"/>
      <c r="F716" s="14"/>
      <c r="G716" s="43"/>
    </row>
    <row r="717" spans="2:7">
      <c r="B717" s="39"/>
      <c r="C717" s="14"/>
      <c r="D717" s="14"/>
      <c r="E717" s="14"/>
      <c r="F717" s="14"/>
      <c r="G717" s="43"/>
    </row>
    <row r="718" spans="2:7">
      <c r="B718" s="39"/>
      <c r="C718" s="14"/>
      <c r="D718" s="14"/>
      <c r="E718" s="14"/>
      <c r="F718" s="14"/>
      <c r="G718" s="43"/>
    </row>
    <row r="719" spans="2:7">
      <c r="B719" s="39"/>
      <c r="C719" s="14"/>
      <c r="D719" s="14"/>
      <c r="E719" s="14"/>
      <c r="F719" s="14"/>
      <c r="G719" s="43"/>
    </row>
    <row r="720" spans="2:7">
      <c r="B720" s="39"/>
      <c r="C720" s="14"/>
      <c r="D720" s="14"/>
      <c r="E720" s="14"/>
      <c r="F720" s="14"/>
      <c r="G720" s="43"/>
    </row>
    <row r="721" spans="2:7">
      <c r="B721" s="39"/>
      <c r="C721" s="14"/>
      <c r="D721" s="14"/>
      <c r="E721" s="14"/>
      <c r="F721" s="14"/>
      <c r="G721" s="43"/>
    </row>
    <row r="722" spans="2:7">
      <c r="B722" s="39"/>
      <c r="C722" s="14"/>
      <c r="D722" s="14"/>
      <c r="E722" s="14"/>
      <c r="F722" s="14"/>
      <c r="G722" s="43"/>
    </row>
    <row r="723" spans="2:7">
      <c r="B723" s="39"/>
      <c r="C723" s="14"/>
      <c r="D723" s="14"/>
      <c r="E723" s="14"/>
      <c r="F723" s="14"/>
      <c r="G723" s="43"/>
    </row>
    <row r="724" spans="2:7">
      <c r="B724" s="39"/>
      <c r="C724" s="14"/>
      <c r="D724" s="14"/>
      <c r="E724" s="14"/>
      <c r="F724" s="14"/>
      <c r="G724" s="43"/>
    </row>
    <row r="725" spans="2:7">
      <c r="B725" s="39"/>
      <c r="C725" s="14"/>
      <c r="D725" s="14"/>
      <c r="E725" s="14"/>
      <c r="F725" s="14"/>
      <c r="G725" s="43"/>
    </row>
    <row r="726" spans="2:7">
      <c r="B726" s="39"/>
      <c r="C726" s="14"/>
      <c r="D726" s="14"/>
      <c r="E726" s="14"/>
      <c r="F726" s="14"/>
      <c r="G726" s="43"/>
    </row>
    <row r="727" spans="2:7">
      <c r="B727" s="39"/>
      <c r="C727" s="14"/>
      <c r="D727" s="14"/>
      <c r="E727" s="14"/>
      <c r="F727" s="14"/>
      <c r="G727" s="43"/>
    </row>
    <row r="728" spans="2:7">
      <c r="B728" s="39"/>
      <c r="C728" s="14"/>
      <c r="D728" s="14"/>
      <c r="E728" s="14"/>
      <c r="F728" s="14"/>
      <c r="G728" s="43"/>
    </row>
    <row r="729" spans="2:7">
      <c r="B729" s="39"/>
      <c r="C729" s="14"/>
      <c r="D729" s="14"/>
      <c r="E729" s="14"/>
      <c r="F729" s="14"/>
      <c r="G729" s="43"/>
    </row>
    <row r="730" spans="2:7">
      <c r="B730" s="39"/>
      <c r="C730" s="14"/>
      <c r="D730" s="14"/>
      <c r="E730" s="14"/>
      <c r="F730" s="14"/>
      <c r="G730" s="43"/>
    </row>
    <row r="731" spans="2:7">
      <c r="B731" s="39"/>
      <c r="C731" s="14"/>
      <c r="D731" s="14"/>
      <c r="E731" s="14"/>
      <c r="F731" s="14"/>
      <c r="G731" s="43"/>
    </row>
    <row r="732" spans="2:7">
      <c r="B732" s="39"/>
      <c r="C732" s="14"/>
      <c r="D732" s="14"/>
      <c r="E732" s="14"/>
      <c r="F732" s="14"/>
      <c r="G732" s="43"/>
    </row>
    <row r="733" spans="2:7">
      <c r="B733" s="39"/>
      <c r="C733" s="14"/>
      <c r="D733" s="14"/>
      <c r="E733" s="14"/>
      <c r="F733" s="14"/>
      <c r="G733" s="43"/>
    </row>
    <row r="734" spans="2:7">
      <c r="B734" s="39"/>
      <c r="C734" s="14"/>
      <c r="D734" s="14"/>
      <c r="E734" s="14"/>
      <c r="F734" s="14"/>
      <c r="G734" s="43"/>
    </row>
    <row r="735" spans="2:7">
      <c r="B735" s="39"/>
      <c r="C735" s="14"/>
      <c r="D735" s="14"/>
      <c r="E735" s="14"/>
      <c r="F735" s="14"/>
      <c r="G735" s="43"/>
    </row>
    <row r="736" spans="2:7">
      <c r="B736" s="39"/>
      <c r="C736" s="14"/>
      <c r="D736" s="14"/>
      <c r="E736" s="14"/>
      <c r="F736" s="14"/>
      <c r="G736" s="43"/>
    </row>
    <row r="737" spans="2:7">
      <c r="B737" s="39"/>
      <c r="C737" s="14"/>
      <c r="D737" s="14"/>
      <c r="E737" s="14"/>
      <c r="F737" s="14"/>
      <c r="G737" s="43"/>
    </row>
    <row r="738" spans="2:7">
      <c r="B738" s="39"/>
      <c r="C738" s="14"/>
      <c r="D738" s="14"/>
      <c r="E738" s="14"/>
      <c r="F738" s="14"/>
      <c r="G738" s="43"/>
    </row>
    <row r="739" spans="2:7">
      <c r="B739" s="39"/>
      <c r="C739" s="14"/>
      <c r="D739" s="14"/>
      <c r="E739" s="14"/>
      <c r="F739" s="14"/>
      <c r="G739" s="43"/>
    </row>
    <row r="740" spans="2:7">
      <c r="B740" s="39"/>
      <c r="C740" s="14"/>
      <c r="D740" s="14"/>
      <c r="E740" s="14"/>
      <c r="F740" s="14"/>
      <c r="G740" s="43"/>
    </row>
    <row r="741" spans="2:7">
      <c r="B741" s="39"/>
      <c r="C741" s="14"/>
      <c r="D741" s="14"/>
      <c r="E741" s="14"/>
      <c r="F741" s="14"/>
      <c r="G741" s="43"/>
    </row>
    <row r="742" spans="2:7">
      <c r="B742" s="39"/>
      <c r="C742" s="14"/>
      <c r="D742" s="14"/>
      <c r="E742" s="14"/>
      <c r="F742" s="14"/>
      <c r="G742" s="43"/>
    </row>
    <row r="743" spans="2:7">
      <c r="B743" s="39"/>
      <c r="C743" s="14"/>
      <c r="D743" s="14"/>
      <c r="E743" s="14"/>
      <c r="F743" s="14"/>
      <c r="G743" s="43"/>
    </row>
    <row r="744" spans="2:7">
      <c r="B744" s="39"/>
      <c r="C744" s="14"/>
      <c r="D744" s="14"/>
      <c r="E744" s="14"/>
      <c r="F744" s="14"/>
      <c r="G744" s="43"/>
    </row>
    <row r="745" spans="2:7">
      <c r="B745" s="39"/>
      <c r="C745" s="14"/>
      <c r="D745" s="14"/>
      <c r="E745" s="14"/>
      <c r="F745" s="14"/>
      <c r="G745" s="43"/>
    </row>
    <row r="746" spans="2:7">
      <c r="B746" s="39"/>
      <c r="C746" s="14"/>
      <c r="D746" s="14"/>
      <c r="E746" s="14"/>
      <c r="F746" s="14"/>
      <c r="G746" s="43"/>
    </row>
    <row r="747" spans="2:7">
      <c r="B747" s="39"/>
      <c r="C747" s="14"/>
      <c r="D747" s="14"/>
      <c r="E747" s="14"/>
      <c r="F747" s="14"/>
      <c r="G747" s="43"/>
    </row>
    <row r="748" spans="2:7">
      <c r="B748" s="39"/>
      <c r="C748" s="14"/>
      <c r="D748" s="14"/>
      <c r="E748" s="14"/>
      <c r="F748" s="14"/>
      <c r="G748" s="43"/>
    </row>
    <row r="749" spans="2:7">
      <c r="B749" s="39"/>
      <c r="C749" s="14"/>
      <c r="D749" s="14"/>
      <c r="E749" s="14"/>
      <c r="F749" s="14"/>
      <c r="G749" s="43"/>
    </row>
    <row r="750" spans="2:7">
      <c r="B750" s="39"/>
      <c r="C750" s="14"/>
      <c r="D750" s="14"/>
      <c r="E750" s="14"/>
      <c r="F750" s="14"/>
      <c r="G750" s="43"/>
    </row>
    <row r="751" spans="2:7">
      <c r="B751" s="39"/>
      <c r="C751" s="14"/>
      <c r="D751" s="14"/>
      <c r="E751" s="14"/>
      <c r="F751" s="14"/>
      <c r="G751" s="43"/>
    </row>
    <row r="752" spans="2:7">
      <c r="B752" s="39"/>
      <c r="C752" s="14"/>
      <c r="D752" s="14"/>
      <c r="E752" s="14"/>
      <c r="F752" s="14"/>
      <c r="G752" s="43"/>
    </row>
    <row r="753" spans="2:7">
      <c r="B753" s="39"/>
      <c r="C753" s="14"/>
      <c r="D753" s="14"/>
      <c r="E753" s="14"/>
      <c r="F753" s="14"/>
      <c r="G753" s="43"/>
    </row>
    <row r="754" spans="2:7">
      <c r="B754" s="39"/>
      <c r="C754" s="14"/>
      <c r="D754" s="14"/>
      <c r="E754" s="14"/>
      <c r="F754" s="14"/>
      <c r="G754" s="43"/>
    </row>
    <row r="755" spans="2:7">
      <c r="B755" s="39"/>
      <c r="C755" s="14"/>
      <c r="D755" s="14"/>
      <c r="E755" s="14"/>
      <c r="F755" s="14"/>
      <c r="G755" s="43"/>
    </row>
    <row r="756" spans="2:7">
      <c r="B756" s="39"/>
      <c r="C756" s="14"/>
      <c r="D756" s="14"/>
      <c r="E756" s="14"/>
      <c r="F756" s="14"/>
      <c r="G756" s="43"/>
    </row>
    <row r="757" spans="2:7">
      <c r="B757" s="39"/>
      <c r="C757" s="14"/>
      <c r="D757" s="14"/>
      <c r="E757" s="14"/>
      <c r="F757" s="14"/>
      <c r="G757" s="43"/>
    </row>
    <row r="758" spans="2:7">
      <c r="B758" s="39"/>
      <c r="C758" s="14"/>
      <c r="D758" s="14"/>
      <c r="E758" s="14"/>
      <c r="F758" s="14"/>
      <c r="G758" s="43"/>
    </row>
    <row r="759" spans="2:7">
      <c r="B759" s="39"/>
      <c r="C759" s="14"/>
      <c r="D759" s="14"/>
      <c r="E759" s="14"/>
      <c r="F759" s="14"/>
      <c r="G759" s="43"/>
    </row>
    <row r="760" spans="2:7">
      <c r="B760" s="39"/>
      <c r="C760" s="14"/>
      <c r="D760" s="14"/>
      <c r="E760" s="14"/>
      <c r="F760" s="14"/>
      <c r="G760" s="43"/>
    </row>
    <row r="761" spans="2:7">
      <c r="B761" s="39"/>
      <c r="C761" s="14"/>
      <c r="D761" s="14"/>
      <c r="E761" s="14"/>
      <c r="F761" s="14"/>
      <c r="G761" s="43"/>
    </row>
    <row r="762" spans="2:7">
      <c r="B762" s="39"/>
      <c r="C762" s="14"/>
      <c r="D762" s="14"/>
      <c r="E762" s="14"/>
      <c r="F762" s="14"/>
      <c r="G762" s="43"/>
    </row>
    <row r="763" spans="2:7">
      <c r="B763" s="39"/>
      <c r="C763" s="14"/>
      <c r="D763" s="14"/>
      <c r="E763" s="14"/>
      <c r="F763" s="14"/>
      <c r="G763" s="43"/>
    </row>
    <row r="764" spans="2:7">
      <c r="B764" s="39"/>
      <c r="C764" s="14"/>
      <c r="D764" s="14"/>
      <c r="E764" s="14"/>
      <c r="F764" s="14"/>
      <c r="G764" s="43"/>
    </row>
    <row r="765" spans="2:7">
      <c r="B765" s="39"/>
      <c r="C765" s="14"/>
      <c r="D765" s="14"/>
      <c r="E765" s="14"/>
      <c r="F765" s="14"/>
      <c r="G765" s="43"/>
    </row>
    <row r="766" spans="2:7">
      <c r="B766" s="39"/>
      <c r="C766" s="14"/>
      <c r="D766" s="14"/>
      <c r="E766" s="14"/>
      <c r="F766" s="14"/>
      <c r="G766" s="43"/>
    </row>
    <row r="767" spans="2:7">
      <c r="B767" s="39"/>
      <c r="C767" s="14"/>
      <c r="D767" s="14"/>
      <c r="E767" s="14"/>
      <c r="F767" s="14"/>
      <c r="G767" s="43"/>
    </row>
    <row r="768" spans="2:7">
      <c r="B768" s="39"/>
      <c r="C768" s="14"/>
      <c r="D768" s="14"/>
      <c r="E768" s="14"/>
      <c r="F768" s="14"/>
      <c r="G768" s="43"/>
    </row>
    <row r="769" spans="2:7">
      <c r="B769" s="39"/>
      <c r="C769" s="14"/>
      <c r="D769" s="14"/>
      <c r="E769" s="14"/>
      <c r="F769" s="14"/>
      <c r="G769" s="43"/>
    </row>
    <row r="770" spans="2:7">
      <c r="B770" s="39"/>
      <c r="C770" s="14"/>
      <c r="D770" s="14"/>
      <c r="E770" s="14"/>
      <c r="F770" s="14"/>
      <c r="G770" s="43"/>
    </row>
    <row r="771" spans="2:7">
      <c r="B771" s="39"/>
      <c r="C771" s="14"/>
      <c r="D771" s="14"/>
      <c r="E771" s="14"/>
      <c r="F771" s="14"/>
      <c r="G771" s="43"/>
    </row>
    <row r="772" spans="2:7">
      <c r="B772" s="39"/>
      <c r="C772" s="14"/>
      <c r="D772" s="14"/>
      <c r="E772" s="14"/>
      <c r="F772" s="14"/>
      <c r="G772" s="43"/>
    </row>
    <row r="773" spans="2:7">
      <c r="B773" s="39"/>
      <c r="C773" s="14"/>
      <c r="D773" s="14"/>
      <c r="E773" s="14"/>
      <c r="F773" s="14"/>
      <c r="G773" s="43"/>
    </row>
    <row r="774" spans="2:7">
      <c r="B774" s="39"/>
      <c r="C774" s="14"/>
      <c r="D774" s="14"/>
      <c r="E774" s="14"/>
      <c r="F774" s="14"/>
      <c r="G774" s="43"/>
    </row>
    <row r="775" spans="2:7">
      <c r="B775" s="39"/>
      <c r="C775" s="14"/>
      <c r="D775" s="14"/>
      <c r="E775" s="14"/>
      <c r="F775" s="14"/>
      <c r="G775" s="43"/>
    </row>
    <row r="776" spans="2:7">
      <c r="B776" s="39"/>
      <c r="C776" s="14"/>
      <c r="D776" s="14"/>
      <c r="E776" s="14"/>
      <c r="F776" s="14"/>
      <c r="G776" s="43"/>
    </row>
    <row r="777" spans="2:7">
      <c r="B777" s="39"/>
      <c r="C777" s="14"/>
      <c r="D777" s="14"/>
      <c r="E777" s="14"/>
      <c r="F777" s="14"/>
      <c r="G777" s="43"/>
    </row>
    <row r="778" spans="2:7">
      <c r="B778" s="39"/>
      <c r="C778" s="14"/>
      <c r="D778" s="14"/>
      <c r="E778" s="14"/>
      <c r="F778" s="14"/>
      <c r="G778" s="43"/>
    </row>
    <row r="779" spans="2:7">
      <c r="B779" s="39"/>
      <c r="C779" s="14"/>
      <c r="D779" s="14"/>
      <c r="E779" s="14"/>
      <c r="F779" s="14"/>
      <c r="G779" s="43"/>
    </row>
    <row r="780" spans="2:7">
      <c r="B780" s="39"/>
      <c r="C780" s="14"/>
      <c r="D780" s="14"/>
      <c r="E780" s="14"/>
      <c r="F780" s="14"/>
      <c r="G780" s="43"/>
    </row>
    <row r="781" spans="2:7">
      <c r="B781" s="39"/>
      <c r="C781" s="14"/>
      <c r="D781" s="14"/>
      <c r="E781" s="14"/>
      <c r="F781" s="14"/>
      <c r="G781" s="43"/>
    </row>
    <row r="782" spans="2:7">
      <c r="B782" s="39"/>
      <c r="C782" s="14"/>
      <c r="D782" s="14"/>
      <c r="E782" s="14"/>
      <c r="F782" s="14"/>
      <c r="G782" s="43"/>
    </row>
    <row r="783" spans="2:7">
      <c r="B783" s="39"/>
      <c r="C783" s="14"/>
      <c r="D783" s="14"/>
      <c r="E783" s="14"/>
      <c r="F783" s="14"/>
      <c r="G783" s="43"/>
    </row>
    <row r="784" spans="2:7">
      <c r="B784" s="39"/>
      <c r="C784" s="14"/>
      <c r="D784" s="14"/>
      <c r="E784" s="14"/>
      <c r="F784" s="14"/>
      <c r="G784" s="43"/>
    </row>
    <row r="785" spans="2:7">
      <c r="B785" s="39"/>
      <c r="C785" s="14"/>
      <c r="D785" s="14"/>
      <c r="E785" s="14"/>
      <c r="F785" s="14"/>
      <c r="G785" s="43"/>
    </row>
    <row r="786" spans="2:7">
      <c r="B786" s="39"/>
      <c r="C786" s="14"/>
      <c r="D786" s="14"/>
      <c r="E786" s="14"/>
      <c r="F786" s="14"/>
      <c r="G786" s="43"/>
    </row>
    <row r="787" spans="2:7">
      <c r="B787" s="39"/>
      <c r="C787" s="14"/>
      <c r="D787" s="14"/>
      <c r="E787" s="14"/>
      <c r="F787" s="14"/>
      <c r="G787" s="43"/>
    </row>
    <row r="788" spans="2:7">
      <c r="B788" s="39"/>
      <c r="C788" s="14"/>
      <c r="D788" s="14"/>
      <c r="E788" s="14"/>
      <c r="F788" s="14"/>
      <c r="G788" s="43"/>
    </row>
    <row r="789" spans="2:7">
      <c r="B789" s="39"/>
      <c r="C789" s="14"/>
      <c r="D789" s="14"/>
      <c r="E789" s="14"/>
      <c r="F789" s="14"/>
      <c r="G789" s="43"/>
    </row>
    <row r="790" spans="2:7">
      <c r="B790" s="39"/>
      <c r="C790" s="14"/>
      <c r="D790" s="14"/>
      <c r="E790" s="14"/>
      <c r="F790" s="14"/>
      <c r="G790" s="43"/>
    </row>
    <row r="791" spans="2:7">
      <c r="B791" s="39"/>
      <c r="C791" s="14"/>
      <c r="D791" s="14"/>
      <c r="E791" s="14"/>
      <c r="F791" s="14"/>
      <c r="G791" s="43"/>
    </row>
    <row r="792" spans="2:7">
      <c r="B792" s="39"/>
      <c r="C792" s="14"/>
      <c r="D792" s="14"/>
      <c r="E792" s="14"/>
      <c r="F792" s="14"/>
      <c r="G792" s="43"/>
    </row>
    <row r="793" spans="2:7">
      <c r="B793" s="39"/>
      <c r="C793" s="14"/>
      <c r="D793" s="14"/>
      <c r="E793" s="14"/>
      <c r="F793" s="14"/>
      <c r="G793" s="43"/>
    </row>
    <row r="794" spans="2:7">
      <c r="B794" s="39"/>
      <c r="C794" s="14"/>
      <c r="D794" s="14"/>
      <c r="E794" s="14"/>
      <c r="F794" s="14"/>
      <c r="G794" s="43"/>
    </row>
    <row r="795" spans="2:7">
      <c r="B795" s="39"/>
      <c r="C795" s="14"/>
      <c r="D795" s="14"/>
      <c r="E795" s="14"/>
      <c r="F795" s="14"/>
      <c r="G795" s="43"/>
    </row>
    <row r="796" spans="2:7">
      <c r="B796" s="39"/>
      <c r="C796" s="14"/>
      <c r="D796" s="14"/>
      <c r="E796" s="14"/>
      <c r="F796" s="14"/>
      <c r="G796" s="43"/>
    </row>
    <row r="797" spans="2:7">
      <c r="B797" s="39"/>
      <c r="C797" s="14"/>
      <c r="D797" s="14"/>
      <c r="E797" s="14"/>
      <c r="F797" s="14"/>
      <c r="G797" s="43"/>
    </row>
    <row r="798" spans="2:7">
      <c r="B798" s="39"/>
      <c r="C798" s="14"/>
      <c r="D798" s="14"/>
      <c r="E798" s="14"/>
      <c r="F798" s="14"/>
      <c r="G798" s="43"/>
    </row>
    <row r="799" spans="2:7">
      <c r="B799" s="39"/>
      <c r="C799" s="14"/>
      <c r="D799" s="14"/>
      <c r="E799" s="14"/>
      <c r="F799" s="14"/>
      <c r="G799" s="43"/>
    </row>
    <row r="800" spans="2:7">
      <c r="B800" s="39"/>
      <c r="C800" s="14"/>
      <c r="D800" s="14"/>
      <c r="E800" s="14"/>
      <c r="F800" s="14"/>
      <c r="G800" s="43"/>
    </row>
    <row r="801" spans="2:7">
      <c r="B801" s="39"/>
      <c r="C801" s="14"/>
      <c r="D801" s="14"/>
      <c r="E801" s="14"/>
      <c r="F801" s="14"/>
      <c r="G801" s="43"/>
    </row>
    <row r="802" spans="2:7">
      <c r="B802" s="39"/>
      <c r="C802" s="14"/>
      <c r="D802" s="14"/>
      <c r="E802" s="14"/>
      <c r="F802" s="14"/>
      <c r="G802" s="43"/>
    </row>
    <row r="803" spans="2:7">
      <c r="B803" s="39"/>
      <c r="C803" s="14"/>
      <c r="D803" s="14"/>
      <c r="E803" s="14"/>
      <c r="F803" s="14"/>
      <c r="G803" s="43"/>
    </row>
    <row r="804" spans="2:7">
      <c r="B804" s="39"/>
      <c r="C804" s="14"/>
      <c r="D804" s="14"/>
      <c r="E804" s="14"/>
      <c r="F804" s="14"/>
      <c r="G804" s="43"/>
    </row>
    <row r="805" spans="2:7">
      <c r="B805" s="39"/>
      <c r="C805" s="14"/>
      <c r="D805" s="14"/>
      <c r="E805" s="14"/>
      <c r="F805" s="14"/>
      <c r="G805" s="43"/>
    </row>
    <row r="806" spans="2:7">
      <c r="B806" s="39"/>
      <c r="C806" s="14"/>
      <c r="D806" s="14"/>
      <c r="E806" s="14"/>
      <c r="F806" s="14"/>
      <c r="G806" s="43"/>
    </row>
    <row r="807" spans="2:7">
      <c r="B807" s="39"/>
      <c r="C807" s="14"/>
      <c r="D807" s="14"/>
      <c r="E807" s="14"/>
      <c r="F807" s="14"/>
      <c r="G807" s="43"/>
    </row>
    <row r="808" spans="2:7">
      <c r="B808" s="39"/>
      <c r="C808" s="14"/>
      <c r="D808" s="14"/>
      <c r="E808" s="14"/>
      <c r="F808" s="14"/>
      <c r="G808" s="43"/>
    </row>
    <row r="809" spans="2:7">
      <c r="B809" s="39"/>
      <c r="C809" s="14"/>
      <c r="D809" s="14"/>
      <c r="E809" s="14"/>
      <c r="F809" s="14"/>
      <c r="G809" s="43"/>
    </row>
    <row r="810" spans="2:7">
      <c r="B810" s="39"/>
      <c r="C810" s="14"/>
      <c r="D810" s="14"/>
      <c r="E810" s="14"/>
      <c r="F810" s="14"/>
      <c r="G810" s="43"/>
    </row>
    <row r="811" spans="2:7">
      <c r="B811" s="39"/>
      <c r="C811" s="14"/>
      <c r="D811" s="14"/>
      <c r="E811" s="14"/>
      <c r="F811" s="14"/>
      <c r="G811" s="43"/>
    </row>
    <row r="812" spans="2:7">
      <c r="B812" s="39"/>
      <c r="C812" s="14"/>
      <c r="D812" s="14"/>
      <c r="E812" s="14"/>
      <c r="F812" s="14"/>
      <c r="G812" s="43"/>
    </row>
    <row r="813" spans="2:7">
      <c r="B813" s="39"/>
      <c r="C813" s="14"/>
      <c r="D813" s="14"/>
      <c r="E813" s="14"/>
      <c r="F813" s="14"/>
      <c r="G813" s="43"/>
    </row>
    <row r="814" spans="2:7">
      <c r="B814" s="39"/>
      <c r="C814" s="14"/>
      <c r="D814" s="14"/>
      <c r="E814" s="14"/>
      <c r="F814" s="14"/>
      <c r="G814" s="43"/>
    </row>
    <row r="815" spans="2:7">
      <c r="B815" s="39"/>
      <c r="C815" s="14"/>
      <c r="D815" s="14"/>
      <c r="E815" s="14"/>
      <c r="F815" s="14"/>
      <c r="G815" s="43"/>
    </row>
    <row r="816" spans="2:7">
      <c r="B816" s="39"/>
      <c r="C816" s="14"/>
      <c r="D816" s="14"/>
      <c r="E816" s="14"/>
      <c r="F816" s="14"/>
      <c r="G816" s="43"/>
    </row>
    <row r="817" spans="2:7">
      <c r="B817" s="39"/>
      <c r="C817" s="14"/>
      <c r="D817" s="14"/>
      <c r="E817" s="14"/>
      <c r="F817" s="14"/>
      <c r="G817" s="43"/>
    </row>
    <row r="818" spans="2:7">
      <c r="B818" s="39"/>
      <c r="C818" s="14"/>
      <c r="D818" s="14"/>
      <c r="E818" s="14"/>
      <c r="F818" s="14"/>
      <c r="G818" s="43"/>
    </row>
    <row r="819" spans="2:7">
      <c r="B819" s="39"/>
      <c r="C819" s="14"/>
      <c r="D819" s="14"/>
      <c r="E819" s="14"/>
      <c r="F819" s="14"/>
      <c r="G819" s="43"/>
    </row>
    <row r="820" spans="2:7">
      <c r="B820" s="39"/>
      <c r="C820" s="14"/>
      <c r="D820" s="14"/>
      <c r="E820" s="14"/>
      <c r="F820" s="14"/>
      <c r="G820" s="43"/>
    </row>
    <row r="821" spans="2:7">
      <c r="B821" s="39"/>
      <c r="C821" s="14"/>
      <c r="D821" s="14"/>
      <c r="E821" s="14"/>
      <c r="F821" s="14"/>
      <c r="G821" s="43"/>
    </row>
    <row r="822" spans="2:7">
      <c r="B822" s="39"/>
      <c r="C822" s="14"/>
      <c r="D822" s="14"/>
      <c r="E822" s="14"/>
      <c r="F822" s="14"/>
      <c r="G822" s="43"/>
    </row>
    <row r="823" spans="2:7">
      <c r="B823" s="39"/>
      <c r="C823" s="14"/>
      <c r="D823" s="14"/>
      <c r="E823" s="14"/>
      <c r="F823" s="14"/>
      <c r="G823" s="43"/>
    </row>
    <row r="824" spans="2:7">
      <c r="B824" s="39"/>
      <c r="C824" s="14"/>
      <c r="D824" s="14"/>
      <c r="E824" s="14"/>
      <c r="F824" s="14"/>
      <c r="G824" s="43"/>
    </row>
    <row r="825" spans="2:7">
      <c r="B825" s="39"/>
      <c r="C825" s="14"/>
      <c r="D825" s="14"/>
      <c r="E825" s="14"/>
      <c r="F825" s="14"/>
      <c r="G825" s="43"/>
    </row>
    <row r="826" spans="2:7">
      <c r="B826" s="39"/>
      <c r="C826" s="14"/>
      <c r="D826" s="14"/>
      <c r="E826" s="14"/>
      <c r="F826" s="14"/>
      <c r="G826" s="43"/>
    </row>
    <row r="827" spans="2:7">
      <c r="B827" s="39"/>
      <c r="C827" s="14"/>
      <c r="D827" s="14"/>
      <c r="E827" s="14"/>
      <c r="F827" s="14"/>
      <c r="G827" s="43"/>
    </row>
    <row r="828" spans="2:7">
      <c r="B828" s="39"/>
      <c r="C828" s="14"/>
      <c r="D828" s="14"/>
      <c r="E828" s="14"/>
      <c r="F828" s="14"/>
      <c r="G828" s="43"/>
    </row>
    <row r="829" spans="2:7">
      <c r="B829" s="39"/>
      <c r="C829" s="14"/>
      <c r="D829" s="14"/>
      <c r="E829" s="14"/>
      <c r="F829" s="14"/>
      <c r="G829" s="43"/>
    </row>
    <row r="830" spans="2:7">
      <c r="B830" s="39"/>
      <c r="C830" s="14"/>
      <c r="D830" s="14"/>
      <c r="E830" s="14"/>
      <c r="F830" s="14"/>
      <c r="G830" s="43"/>
    </row>
    <row r="831" spans="2:7">
      <c r="B831" s="39"/>
      <c r="C831" s="14"/>
      <c r="D831" s="14"/>
      <c r="E831" s="14"/>
      <c r="F831" s="14"/>
      <c r="G831" s="43"/>
    </row>
    <row r="832" spans="2:7">
      <c r="B832" s="39"/>
      <c r="C832" s="14"/>
      <c r="D832" s="14"/>
      <c r="E832" s="14"/>
      <c r="F832" s="14"/>
      <c r="G832" s="43"/>
    </row>
    <row r="833" spans="2:7">
      <c r="B833" s="39"/>
      <c r="C833" s="14"/>
      <c r="D833" s="14"/>
      <c r="E833" s="14"/>
      <c r="F833" s="14"/>
      <c r="G833" s="43"/>
    </row>
    <row r="834" spans="2:7">
      <c r="B834" s="39"/>
      <c r="C834" s="14"/>
      <c r="D834" s="14"/>
      <c r="E834" s="14"/>
      <c r="F834" s="14"/>
      <c r="G834" s="43"/>
    </row>
    <row r="835" spans="2:7">
      <c r="B835" s="39"/>
      <c r="C835" s="14"/>
      <c r="D835" s="14"/>
      <c r="E835" s="14"/>
      <c r="F835" s="14"/>
      <c r="G835" s="43"/>
    </row>
    <row r="836" spans="2:7">
      <c r="B836" s="39"/>
      <c r="C836" s="14"/>
      <c r="D836" s="14"/>
      <c r="E836" s="14"/>
      <c r="F836" s="14"/>
      <c r="G836" s="43"/>
    </row>
    <row r="837" spans="2:7">
      <c r="B837" s="39"/>
      <c r="C837" s="14"/>
      <c r="D837" s="14"/>
      <c r="E837" s="14"/>
      <c r="F837" s="14"/>
      <c r="G837" s="43"/>
    </row>
    <row r="838" spans="2:7">
      <c r="B838" s="39"/>
      <c r="C838" s="14"/>
      <c r="D838" s="14"/>
      <c r="E838" s="14"/>
      <c r="F838" s="14"/>
      <c r="G838" s="43"/>
    </row>
    <row r="839" spans="2:7">
      <c r="B839" s="39"/>
      <c r="C839" s="14"/>
      <c r="D839" s="14"/>
      <c r="E839" s="14"/>
      <c r="F839" s="14"/>
      <c r="G839" s="43"/>
    </row>
    <row r="840" spans="2:7">
      <c r="B840" s="39"/>
      <c r="C840" s="14"/>
      <c r="D840" s="14"/>
      <c r="E840" s="14"/>
      <c r="F840" s="14"/>
      <c r="G840" s="43"/>
    </row>
    <row r="841" spans="2:7">
      <c r="B841" s="39"/>
      <c r="C841" s="14"/>
      <c r="D841" s="14"/>
      <c r="E841" s="14"/>
      <c r="F841" s="14"/>
      <c r="G841" s="43"/>
    </row>
    <row r="842" spans="2:7">
      <c r="B842" s="39"/>
      <c r="C842" s="14"/>
      <c r="D842" s="14"/>
      <c r="E842" s="14"/>
      <c r="F842" s="14"/>
      <c r="G842" s="43"/>
    </row>
    <row r="843" spans="2:7">
      <c r="B843" s="39"/>
      <c r="C843" s="14"/>
      <c r="D843" s="14"/>
      <c r="E843" s="14"/>
      <c r="F843" s="14"/>
      <c r="G843" s="43"/>
    </row>
    <row r="844" spans="2:7">
      <c r="B844" s="39"/>
      <c r="C844" s="14"/>
      <c r="D844" s="14"/>
      <c r="E844" s="14"/>
      <c r="F844" s="14"/>
      <c r="G844" s="43"/>
    </row>
    <row r="845" spans="2:7">
      <c r="B845" s="39"/>
      <c r="C845" s="14"/>
      <c r="D845" s="14"/>
      <c r="E845" s="14"/>
      <c r="F845" s="14"/>
      <c r="G845" s="43"/>
    </row>
    <row r="846" spans="2:7">
      <c r="B846" s="39"/>
      <c r="C846" s="14"/>
      <c r="D846" s="14"/>
      <c r="E846" s="14"/>
      <c r="F846" s="14"/>
      <c r="G846" s="43"/>
    </row>
    <row r="847" spans="2:7">
      <c r="B847" s="39"/>
      <c r="C847" s="14"/>
      <c r="D847" s="14"/>
      <c r="E847" s="14"/>
      <c r="F847" s="14"/>
      <c r="G847" s="43"/>
    </row>
    <row r="848" spans="2:7">
      <c r="B848" s="39"/>
      <c r="C848" s="14"/>
      <c r="D848" s="14"/>
      <c r="E848" s="14"/>
      <c r="F848" s="14"/>
      <c r="G848" s="43"/>
    </row>
    <row r="849" spans="2:7">
      <c r="B849" s="39"/>
      <c r="C849" s="14"/>
      <c r="D849" s="14"/>
      <c r="E849" s="14"/>
      <c r="F849" s="14"/>
      <c r="G849" s="43"/>
    </row>
    <row r="850" spans="2:7">
      <c r="B850" s="39"/>
      <c r="C850" s="14"/>
      <c r="D850" s="14"/>
      <c r="E850" s="14"/>
      <c r="F850" s="14"/>
      <c r="G850" s="43"/>
    </row>
    <row r="851" spans="2:7">
      <c r="B851" s="39"/>
      <c r="C851" s="14"/>
      <c r="D851" s="14"/>
      <c r="E851" s="14"/>
      <c r="F851" s="14"/>
      <c r="G851" s="43"/>
    </row>
    <row r="852" spans="2:7">
      <c r="B852" s="39"/>
      <c r="C852" s="14"/>
      <c r="D852" s="14"/>
      <c r="E852" s="14"/>
      <c r="F852" s="14"/>
      <c r="G852" s="43"/>
    </row>
    <row r="853" spans="2:7">
      <c r="B853" s="39"/>
      <c r="C853" s="14"/>
      <c r="D853" s="14"/>
      <c r="E853" s="14"/>
      <c r="F853" s="14"/>
      <c r="G853" s="43"/>
    </row>
    <row r="854" spans="2:7">
      <c r="B854" s="39"/>
      <c r="C854" s="14"/>
      <c r="D854" s="14"/>
      <c r="E854" s="14"/>
      <c r="F854" s="14"/>
      <c r="G854" s="43"/>
    </row>
    <row r="855" spans="2:7">
      <c r="B855" s="39"/>
      <c r="C855" s="14"/>
      <c r="D855" s="14"/>
      <c r="E855" s="14"/>
      <c r="F855" s="14"/>
      <c r="G855" s="43"/>
    </row>
    <row r="856" spans="2:7">
      <c r="B856" s="39"/>
      <c r="C856" s="14"/>
      <c r="D856" s="14"/>
      <c r="E856" s="14"/>
      <c r="F856" s="14"/>
      <c r="G856" s="43"/>
    </row>
    <row r="857" spans="2:7">
      <c r="B857" s="39"/>
      <c r="C857" s="14"/>
      <c r="D857" s="14"/>
      <c r="E857" s="14"/>
      <c r="F857" s="14"/>
      <c r="G857" s="43"/>
    </row>
    <row r="858" spans="2:7">
      <c r="B858" s="39"/>
      <c r="C858" s="14"/>
      <c r="D858" s="14"/>
      <c r="E858" s="14"/>
      <c r="F858" s="14"/>
      <c r="G858" s="43"/>
    </row>
    <row r="859" spans="2:7">
      <c r="B859" s="39"/>
      <c r="C859" s="14"/>
      <c r="D859" s="14"/>
      <c r="E859" s="14"/>
      <c r="F859" s="14"/>
      <c r="G859" s="43"/>
    </row>
    <row r="860" spans="2:7">
      <c r="B860" s="39"/>
      <c r="C860" s="14"/>
      <c r="D860" s="14"/>
      <c r="E860" s="14"/>
      <c r="F860" s="14"/>
      <c r="G860" s="43"/>
    </row>
    <row r="861" spans="2:7">
      <c r="B861" s="39"/>
      <c r="C861" s="14"/>
      <c r="D861" s="14"/>
      <c r="E861" s="14"/>
      <c r="F861" s="14"/>
      <c r="G861" s="43"/>
    </row>
    <row r="862" spans="2:7">
      <c r="B862" s="39"/>
      <c r="C862" s="14"/>
      <c r="D862" s="14"/>
      <c r="E862" s="14"/>
      <c r="F862" s="14"/>
      <c r="G862" s="43"/>
    </row>
    <row r="863" spans="2:7">
      <c r="B863" s="39"/>
      <c r="C863" s="14"/>
      <c r="D863" s="14"/>
      <c r="E863" s="14"/>
      <c r="F863" s="14"/>
      <c r="G863" s="43"/>
    </row>
    <row r="864" spans="2:7">
      <c r="B864" s="39"/>
      <c r="C864" s="14"/>
      <c r="D864" s="14"/>
      <c r="E864" s="14"/>
      <c r="F864" s="14"/>
      <c r="G864" s="43"/>
    </row>
    <row r="865" spans="2:7">
      <c r="B865" s="39"/>
      <c r="C865" s="14"/>
      <c r="D865" s="14"/>
      <c r="E865" s="14"/>
      <c r="F865" s="14"/>
      <c r="G865" s="43"/>
    </row>
    <row r="866" spans="2:7">
      <c r="B866" s="39"/>
      <c r="C866" s="14"/>
      <c r="D866" s="14"/>
      <c r="E866" s="14"/>
      <c r="F866" s="14"/>
      <c r="G866" s="43"/>
    </row>
    <row r="867" spans="2:7">
      <c r="B867" s="39"/>
      <c r="C867" s="14"/>
      <c r="D867" s="14"/>
      <c r="E867" s="14"/>
      <c r="F867" s="14"/>
      <c r="G867" s="43"/>
    </row>
    <row r="868" spans="2:7">
      <c r="B868" s="39"/>
      <c r="C868" s="14"/>
      <c r="D868" s="14"/>
      <c r="E868" s="14"/>
      <c r="F868" s="14"/>
      <c r="G868" s="43"/>
    </row>
    <row r="869" spans="2:7">
      <c r="B869" s="39"/>
      <c r="C869" s="14"/>
      <c r="D869" s="14"/>
      <c r="E869" s="14"/>
      <c r="F869" s="14"/>
      <c r="G869" s="43"/>
    </row>
    <row r="870" spans="2:7">
      <c r="B870" s="39"/>
      <c r="C870" s="14"/>
      <c r="D870" s="14"/>
      <c r="E870" s="14"/>
      <c r="F870" s="14"/>
      <c r="G870" s="43"/>
    </row>
    <row r="871" spans="2:7">
      <c r="B871" s="39"/>
      <c r="C871" s="14"/>
      <c r="D871" s="14"/>
      <c r="E871" s="14"/>
      <c r="F871" s="14"/>
      <c r="G871" s="43"/>
    </row>
    <row r="872" spans="2:7">
      <c r="B872" s="39"/>
      <c r="C872" s="14"/>
      <c r="D872" s="14"/>
      <c r="E872" s="14"/>
      <c r="F872" s="14"/>
      <c r="G872" s="43"/>
    </row>
    <row r="873" spans="2:7">
      <c r="B873" s="39"/>
      <c r="C873" s="14"/>
      <c r="D873" s="14"/>
      <c r="E873" s="14"/>
      <c r="F873" s="14"/>
      <c r="G873" s="43"/>
    </row>
    <row r="874" spans="2:7">
      <c r="B874" s="39"/>
      <c r="C874" s="14"/>
      <c r="D874" s="14"/>
      <c r="E874" s="14"/>
      <c r="F874" s="14"/>
      <c r="G874" s="43"/>
    </row>
    <row r="875" spans="2:7">
      <c r="B875" s="39"/>
      <c r="C875" s="14"/>
      <c r="D875" s="14"/>
      <c r="E875" s="14"/>
      <c r="F875" s="14"/>
      <c r="G875" s="43"/>
    </row>
    <row r="876" spans="2:7">
      <c r="B876" s="39"/>
      <c r="C876" s="14"/>
      <c r="D876" s="14"/>
      <c r="E876" s="14"/>
      <c r="F876" s="14"/>
      <c r="G876" s="43"/>
    </row>
    <row r="877" spans="2:7">
      <c r="B877" s="39"/>
      <c r="C877" s="14"/>
      <c r="D877" s="14"/>
      <c r="E877" s="14"/>
      <c r="F877" s="14"/>
      <c r="G877" s="43"/>
    </row>
    <row r="878" spans="2:7">
      <c r="B878" s="39"/>
      <c r="C878" s="14"/>
      <c r="D878" s="14"/>
      <c r="E878" s="14"/>
      <c r="F878" s="14"/>
      <c r="G878" s="43"/>
    </row>
    <row r="879" spans="2:7">
      <c r="B879" s="39"/>
      <c r="C879" s="14"/>
      <c r="D879" s="14"/>
      <c r="E879" s="14"/>
      <c r="F879" s="14"/>
      <c r="G879" s="43"/>
    </row>
    <row r="880" spans="2:7">
      <c r="B880" s="39"/>
      <c r="C880" s="14"/>
      <c r="D880" s="14"/>
      <c r="E880" s="14"/>
      <c r="F880" s="14"/>
      <c r="G880" s="43"/>
    </row>
    <row r="881" spans="2:7">
      <c r="B881" s="39"/>
      <c r="C881" s="14"/>
      <c r="D881" s="14"/>
      <c r="E881" s="14"/>
      <c r="F881" s="14"/>
      <c r="G881" s="43"/>
    </row>
    <row r="882" spans="2:7">
      <c r="B882" s="39"/>
      <c r="C882" s="14"/>
      <c r="D882" s="14"/>
      <c r="E882" s="14"/>
      <c r="F882" s="14"/>
      <c r="G882" s="43"/>
    </row>
    <row r="883" spans="2:7">
      <c r="B883" s="39"/>
      <c r="C883" s="14"/>
      <c r="D883" s="14"/>
      <c r="E883" s="14"/>
      <c r="F883" s="14"/>
      <c r="G883" s="43"/>
    </row>
    <row r="884" spans="2:7">
      <c r="B884" s="39"/>
      <c r="C884" s="14"/>
      <c r="D884" s="14"/>
      <c r="E884" s="14"/>
      <c r="F884" s="14"/>
      <c r="G884" s="43"/>
    </row>
    <row r="885" spans="2:7">
      <c r="B885" s="39"/>
      <c r="C885" s="14"/>
      <c r="D885" s="14"/>
      <c r="E885" s="14"/>
      <c r="F885" s="14"/>
      <c r="G885" s="43"/>
    </row>
    <row r="886" spans="2:7">
      <c r="B886" s="39"/>
      <c r="C886" s="14"/>
      <c r="D886" s="14"/>
      <c r="E886" s="14"/>
      <c r="F886" s="14"/>
      <c r="G886" s="43"/>
    </row>
    <row r="887" spans="2:7">
      <c r="B887" s="39"/>
      <c r="C887" s="14"/>
      <c r="D887" s="14"/>
      <c r="E887" s="14"/>
      <c r="F887" s="14"/>
      <c r="G887" s="43"/>
    </row>
    <row r="888" spans="2:7">
      <c r="B888" s="39"/>
      <c r="C888" s="14"/>
      <c r="D888" s="14"/>
      <c r="E888" s="14"/>
      <c r="F888" s="14"/>
      <c r="G888" s="43"/>
    </row>
    <row r="889" spans="2:7">
      <c r="B889" s="39"/>
      <c r="C889" s="14"/>
      <c r="D889" s="14"/>
      <c r="E889" s="14"/>
      <c r="F889" s="14"/>
      <c r="G889" s="43"/>
    </row>
    <row r="890" spans="2:7">
      <c r="B890" s="39"/>
      <c r="C890" s="14"/>
      <c r="D890" s="14"/>
      <c r="E890" s="14"/>
      <c r="F890" s="14"/>
      <c r="G890" s="43"/>
    </row>
    <row r="891" spans="2:7">
      <c r="B891" s="39"/>
      <c r="C891" s="14"/>
      <c r="D891" s="14"/>
      <c r="E891" s="14"/>
      <c r="F891" s="14"/>
      <c r="G891" s="43"/>
    </row>
    <row r="892" spans="2:7">
      <c r="B892" s="39"/>
      <c r="C892" s="14"/>
      <c r="D892" s="14"/>
      <c r="E892" s="14"/>
      <c r="F892" s="14"/>
      <c r="G892" s="43"/>
    </row>
    <row r="893" spans="2:7">
      <c r="B893" s="39"/>
      <c r="C893" s="14"/>
      <c r="D893" s="14"/>
      <c r="E893" s="14"/>
      <c r="F893" s="14"/>
      <c r="G893" s="43"/>
    </row>
    <row r="894" spans="2:7">
      <c r="B894" s="39"/>
      <c r="C894" s="14"/>
      <c r="D894" s="14"/>
      <c r="E894" s="14"/>
      <c r="F894" s="14"/>
      <c r="G894" s="43"/>
    </row>
    <row r="895" spans="2:7">
      <c r="B895" s="39"/>
      <c r="C895" s="14"/>
      <c r="D895" s="14"/>
      <c r="E895" s="14"/>
      <c r="F895" s="14"/>
      <c r="G895" s="43"/>
    </row>
    <row r="896" spans="2:7">
      <c r="B896" s="39"/>
      <c r="C896" s="14"/>
      <c r="D896" s="14"/>
      <c r="E896" s="14"/>
      <c r="F896" s="14"/>
      <c r="G896" s="43"/>
    </row>
    <row r="897" spans="2:7">
      <c r="B897" s="39"/>
      <c r="C897" s="14"/>
      <c r="D897" s="14"/>
      <c r="E897" s="14"/>
      <c r="F897" s="14"/>
      <c r="G897" s="43"/>
    </row>
    <row r="898" spans="2:7">
      <c r="B898" s="39"/>
      <c r="C898" s="14"/>
      <c r="D898" s="14"/>
      <c r="E898" s="14"/>
      <c r="F898" s="14"/>
      <c r="G898" s="43"/>
    </row>
    <row r="899" spans="2:7">
      <c r="B899" s="39"/>
      <c r="C899" s="14"/>
      <c r="D899" s="14"/>
      <c r="E899" s="14"/>
      <c r="F899" s="14"/>
      <c r="G899" s="43"/>
    </row>
    <row r="900" spans="2:7">
      <c r="B900" s="39"/>
      <c r="C900" s="14"/>
      <c r="D900" s="14"/>
      <c r="E900" s="14"/>
      <c r="F900" s="14"/>
      <c r="G900" s="43"/>
    </row>
    <row r="901" spans="2:7">
      <c r="B901" s="39"/>
      <c r="C901" s="14"/>
      <c r="D901" s="14"/>
      <c r="E901" s="14"/>
      <c r="F901" s="14"/>
      <c r="G901" s="43"/>
    </row>
    <row r="902" spans="2:7">
      <c r="B902" s="39"/>
      <c r="C902" s="14"/>
      <c r="D902" s="14"/>
      <c r="E902" s="14"/>
      <c r="F902" s="14"/>
      <c r="G902" s="43"/>
    </row>
    <row r="903" spans="2:7">
      <c r="B903" s="39"/>
      <c r="C903" s="14"/>
      <c r="D903" s="14"/>
      <c r="E903" s="14"/>
      <c r="F903" s="14"/>
      <c r="G903" s="43"/>
    </row>
    <row r="904" spans="2:7">
      <c r="B904" s="39"/>
      <c r="C904" s="14"/>
      <c r="D904" s="14"/>
      <c r="E904" s="14"/>
      <c r="F904" s="14"/>
      <c r="G904" s="43"/>
    </row>
    <row r="905" spans="2:7">
      <c r="B905" s="39"/>
      <c r="C905" s="14"/>
      <c r="D905" s="14"/>
      <c r="E905" s="14"/>
      <c r="F905" s="14"/>
      <c r="G905" s="43"/>
    </row>
    <row r="906" spans="2:7">
      <c r="B906" s="39"/>
      <c r="C906" s="14"/>
      <c r="D906" s="14"/>
      <c r="E906" s="14"/>
      <c r="F906" s="14"/>
      <c r="G906" s="43"/>
    </row>
    <row r="907" spans="2:7">
      <c r="B907" s="39"/>
      <c r="C907" s="14"/>
      <c r="D907" s="14"/>
      <c r="E907" s="14"/>
      <c r="F907" s="14"/>
      <c r="G907" s="43"/>
    </row>
    <row r="908" spans="2:7">
      <c r="B908" s="39"/>
      <c r="C908" s="14"/>
      <c r="D908" s="14"/>
      <c r="E908" s="14"/>
      <c r="F908" s="14"/>
      <c r="G908" s="43"/>
    </row>
    <row r="909" spans="2:7">
      <c r="B909" s="39"/>
      <c r="C909" s="14"/>
      <c r="D909" s="14"/>
      <c r="E909" s="14"/>
      <c r="F909" s="14"/>
      <c r="G909" s="43"/>
    </row>
    <row r="910" spans="2:7">
      <c r="B910" s="39"/>
      <c r="C910" s="14"/>
      <c r="D910" s="14"/>
      <c r="E910" s="14"/>
      <c r="F910" s="14"/>
      <c r="G910" s="43"/>
    </row>
    <row r="911" spans="2:7">
      <c r="B911" s="39"/>
      <c r="C911" s="14"/>
      <c r="D911" s="14"/>
      <c r="E911" s="14"/>
      <c r="F911" s="14"/>
      <c r="G911" s="43"/>
    </row>
    <row r="912" spans="2:7">
      <c r="B912" s="39"/>
      <c r="C912" s="14"/>
      <c r="D912" s="14"/>
      <c r="E912" s="14"/>
      <c r="F912" s="14"/>
      <c r="G912" s="43"/>
    </row>
    <row r="913" spans="2:7">
      <c r="B913" s="39"/>
      <c r="C913" s="14"/>
      <c r="D913" s="14"/>
      <c r="E913" s="14"/>
      <c r="F913" s="14"/>
      <c r="G913" s="43"/>
    </row>
    <row r="914" spans="2:7">
      <c r="B914" s="39"/>
      <c r="C914" s="14"/>
      <c r="D914" s="14"/>
      <c r="E914" s="14"/>
      <c r="F914" s="14"/>
      <c r="G914" s="43"/>
    </row>
    <row r="915" spans="2:7">
      <c r="B915" s="39"/>
      <c r="C915" s="14"/>
      <c r="D915" s="14"/>
      <c r="E915" s="14"/>
      <c r="F915" s="14"/>
      <c r="G915" s="43"/>
    </row>
    <row r="916" spans="2:7">
      <c r="B916" s="39"/>
      <c r="C916" s="14"/>
      <c r="D916" s="14"/>
      <c r="E916" s="14"/>
      <c r="F916" s="14"/>
      <c r="G916" s="43"/>
    </row>
    <row r="917" spans="2:7">
      <c r="B917" s="39"/>
      <c r="C917" s="14"/>
      <c r="D917" s="14"/>
      <c r="E917" s="14"/>
      <c r="F917" s="14"/>
      <c r="G917" s="43"/>
    </row>
    <row r="918" spans="2:7">
      <c r="B918" s="39"/>
      <c r="C918" s="14"/>
      <c r="D918" s="14"/>
      <c r="E918" s="14"/>
      <c r="F918" s="14"/>
      <c r="G918" s="43"/>
    </row>
    <row r="919" spans="2:7">
      <c r="B919" s="39"/>
      <c r="C919" s="14"/>
      <c r="D919" s="14"/>
      <c r="E919" s="14"/>
      <c r="F919" s="14"/>
      <c r="G919" s="43"/>
    </row>
    <row r="920" spans="2:7">
      <c r="B920" s="39"/>
      <c r="C920" s="14"/>
      <c r="D920" s="14"/>
      <c r="E920" s="14"/>
      <c r="F920" s="14"/>
      <c r="G920" s="43"/>
    </row>
    <row r="921" spans="2:7">
      <c r="B921" s="39"/>
      <c r="C921" s="14"/>
      <c r="D921" s="14"/>
      <c r="E921" s="14"/>
      <c r="F921" s="14"/>
      <c r="G921" s="43"/>
    </row>
    <row r="922" spans="2:7">
      <c r="B922" s="39"/>
      <c r="C922" s="14"/>
      <c r="D922" s="14"/>
      <c r="E922" s="14"/>
      <c r="F922" s="14"/>
      <c r="G922" s="43"/>
    </row>
    <row r="923" spans="2:7">
      <c r="B923" s="39"/>
      <c r="C923" s="14"/>
      <c r="D923" s="14"/>
      <c r="E923" s="14"/>
      <c r="F923" s="14"/>
      <c r="G923" s="43"/>
    </row>
    <row r="924" spans="2:7">
      <c r="B924" s="39"/>
      <c r="C924" s="14"/>
      <c r="D924" s="14"/>
      <c r="E924" s="14"/>
      <c r="F924" s="14"/>
      <c r="G924" s="43"/>
    </row>
    <row r="925" spans="2:7">
      <c r="B925" s="39"/>
      <c r="C925" s="14"/>
      <c r="D925" s="14"/>
      <c r="E925" s="14"/>
      <c r="F925" s="14"/>
      <c r="G925" s="43"/>
    </row>
    <row r="926" spans="2:7">
      <c r="B926" s="39"/>
      <c r="C926" s="14"/>
      <c r="D926" s="14"/>
      <c r="E926" s="14"/>
      <c r="F926" s="14"/>
      <c r="G926" s="43"/>
    </row>
    <row r="927" spans="2:7">
      <c r="B927" s="39"/>
      <c r="C927" s="14"/>
      <c r="D927" s="14"/>
      <c r="E927" s="14"/>
      <c r="F927" s="14"/>
      <c r="G927" s="43"/>
    </row>
    <row r="928" spans="2:7">
      <c r="B928" s="39"/>
      <c r="C928" s="14"/>
      <c r="D928" s="14"/>
      <c r="E928" s="14"/>
      <c r="F928" s="14"/>
      <c r="G928" s="43"/>
    </row>
    <row r="929" spans="2:7">
      <c r="B929" s="39"/>
      <c r="C929" s="14"/>
      <c r="D929" s="14"/>
      <c r="E929" s="14"/>
      <c r="F929" s="14"/>
      <c r="G929" s="43"/>
    </row>
    <row r="930" spans="2:7">
      <c r="B930" s="39"/>
      <c r="C930" s="14"/>
      <c r="D930" s="14"/>
      <c r="E930" s="14"/>
      <c r="F930" s="14"/>
      <c r="G930" s="43"/>
    </row>
    <row r="931" spans="2:7">
      <c r="B931" s="39"/>
      <c r="C931" s="14"/>
      <c r="D931" s="14"/>
      <c r="E931" s="14"/>
      <c r="F931" s="14"/>
      <c r="G931" s="43"/>
    </row>
    <row r="932" spans="2:7">
      <c r="B932" s="39"/>
      <c r="C932" s="14"/>
      <c r="D932" s="14"/>
      <c r="E932" s="14"/>
      <c r="F932" s="14"/>
      <c r="G932" s="43"/>
    </row>
    <row r="933" spans="2:7">
      <c r="B933" s="39"/>
      <c r="C933" s="14"/>
      <c r="D933" s="14"/>
      <c r="E933" s="14"/>
      <c r="F933" s="14"/>
      <c r="G933" s="43"/>
    </row>
    <row r="934" spans="2:7">
      <c r="B934" s="39"/>
      <c r="C934" s="14"/>
      <c r="D934" s="14"/>
      <c r="E934" s="14"/>
      <c r="F934" s="14"/>
      <c r="G934" s="43"/>
    </row>
    <row r="935" spans="2:7">
      <c r="B935" s="39"/>
      <c r="C935" s="14"/>
      <c r="D935" s="14"/>
      <c r="E935" s="14"/>
      <c r="F935" s="14"/>
      <c r="G935" s="43"/>
    </row>
    <row r="936" spans="2:7">
      <c r="B936" s="39"/>
      <c r="C936" s="14"/>
      <c r="D936" s="14"/>
      <c r="E936" s="14"/>
      <c r="F936" s="14"/>
      <c r="G936" s="43"/>
    </row>
    <row r="937" spans="2:7">
      <c r="B937" s="39"/>
      <c r="C937" s="14"/>
      <c r="D937" s="14"/>
      <c r="E937" s="14"/>
      <c r="F937" s="14"/>
      <c r="G937" s="43"/>
    </row>
    <row r="938" spans="2:7">
      <c r="B938" s="39"/>
      <c r="C938" s="14"/>
      <c r="D938" s="14"/>
      <c r="E938" s="14"/>
      <c r="F938" s="14"/>
      <c r="G938" s="43"/>
    </row>
    <row r="939" spans="2:7">
      <c r="B939" s="39"/>
      <c r="C939" s="14"/>
      <c r="D939" s="14"/>
      <c r="E939" s="14"/>
      <c r="F939" s="14"/>
      <c r="G939" s="43"/>
    </row>
    <row r="940" spans="2:7">
      <c r="B940" s="39"/>
      <c r="C940" s="14"/>
      <c r="D940" s="14"/>
      <c r="E940" s="14"/>
      <c r="F940" s="14"/>
      <c r="G940" s="43"/>
    </row>
    <row r="941" spans="2:7">
      <c r="B941" s="39"/>
      <c r="C941" s="14"/>
      <c r="D941" s="14"/>
      <c r="E941" s="14"/>
      <c r="F941" s="14"/>
      <c r="G941" s="43"/>
    </row>
    <row r="942" spans="2:7">
      <c r="B942" s="39"/>
      <c r="C942" s="14"/>
      <c r="D942" s="14"/>
      <c r="E942" s="14"/>
      <c r="F942" s="14"/>
      <c r="G942" s="43"/>
    </row>
    <row r="943" spans="2:7">
      <c r="B943" s="39"/>
      <c r="C943" s="14"/>
      <c r="D943" s="14"/>
      <c r="E943" s="14"/>
      <c r="F943" s="14"/>
      <c r="G943" s="43"/>
    </row>
    <row r="944" spans="2:7">
      <c r="B944" s="39"/>
      <c r="C944" s="14"/>
      <c r="D944" s="14"/>
      <c r="E944" s="14"/>
      <c r="F944" s="14"/>
      <c r="G944" s="43"/>
    </row>
    <row r="945" spans="2:7">
      <c r="B945" s="39"/>
      <c r="C945" s="14"/>
      <c r="D945" s="14"/>
      <c r="E945" s="14"/>
      <c r="F945" s="14"/>
      <c r="G945" s="43"/>
    </row>
    <row r="946" spans="2:7">
      <c r="B946" s="39"/>
      <c r="C946" s="14"/>
      <c r="D946" s="14"/>
      <c r="E946" s="14"/>
      <c r="F946" s="14"/>
      <c r="G946" s="43"/>
    </row>
    <row r="947" spans="2:7">
      <c r="B947" s="39"/>
      <c r="C947" s="14"/>
      <c r="D947" s="14"/>
      <c r="E947" s="14"/>
      <c r="F947" s="14"/>
      <c r="G947" s="43"/>
    </row>
    <row r="948" spans="2:7">
      <c r="B948" s="39"/>
      <c r="C948" s="14"/>
      <c r="D948" s="14"/>
      <c r="E948" s="14"/>
      <c r="F948" s="14"/>
      <c r="G948" s="43"/>
    </row>
    <row r="949" spans="2:7">
      <c r="B949" s="39"/>
      <c r="C949" s="14"/>
      <c r="D949" s="14"/>
      <c r="E949" s="14"/>
      <c r="F949" s="14"/>
      <c r="G949" s="43"/>
    </row>
    <row r="950" spans="2:7">
      <c r="B950" s="39"/>
      <c r="C950" s="14"/>
      <c r="D950" s="14"/>
      <c r="E950" s="14"/>
      <c r="F950" s="14"/>
      <c r="G950" s="43"/>
    </row>
    <row r="951" spans="2:7">
      <c r="B951" s="39"/>
      <c r="C951" s="14"/>
      <c r="D951" s="14"/>
      <c r="E951" s="14"/>
      <c r="F951" s="14"/>
      <c r="G951" s="43"/>
    </row>
    <row r="952" spans="2:7">
      <c r="B952" s="39"/>
      <c r="C952" s="14"/>
      <c r="D952" s="14"/>
      <c r="E952" s="14"/>
      <c r="F952" s="14"/>
      <c r="G952" s="43"/>
    </row>
    <row r="953" spans="2:7">
      <c r="B953" s="39"/>
      <c r="C953" s="14"/>
      <c r="D953" s="14"/>
      <c r="E953" s="14"/>
      <c r="F953" s="14"/>
      <c r="G953" s="43"/>
    </row>
    <row r="954" spans="2:7">
      <c r="B954" s="39"/>
      <c r="C954" s="14"/>
      <c r="D954" s="14"/>
      <c r="E954" s="14"/>
      <c r="F954" s="14"/>
      <c r="G954" s="43"/>
    </row>
    <row r="955" spans="2:7">
      <c r="B955" s="39"/>
      <c r="C955" s="14"/>
      <c r="D955" s="14"/>
      <c r="E955" s="14"/>
      <c r="F955" s="14"/>
      <c r="G955" s="43"/>
    </row>
    <row r="956" spans="2:7">
      <c r="B956" s="39"/>
      <c r="C956" s="14"/>
      <c r="D956" s="14"/>
      <c r="E956" s="14"/>
      <c r="F956" s="14"/>
      <c r="G956" s="43"/>
    </row>
    <row r="957" spans="2:7">
      <c r="B957" s="39"/>
      <c r="C957" s="14"/>
      <c r="D957" s="14"/>
      <c r="E957" s="14"/>
      <c r="F957" s="14"/>
      <c r="G957" s="43"/>
    </row>
    <row r="958" spans="2:7">
      <c r="B958" s="39"/>
      <c r="C958" s="14"/>
      <c r="D958" s="14"/>
      <c r="E958" s="14"/>
      <c r="F958" s="14"/>
      <c r="G958" s="43"/>
    </row>
    <row r="959" spans="2:7">
      <c r="B959" s="39"/>
      <c r="C959" s="14"/>
      <c r="D959" s="14"/>
      <c r="E959" s="14"/>
      <c r="F959" s="14"/>
      <c r="G959" s="43"/>
    </row>
    <row r="960" spans="2:7">
      <c r="B960" s="39"/>
      <c r="C960" s="14"/>
      <c r="D960" s="14"/>
      <c r="E960" s="14"/>
      <c r="F960" s="14"/>
      <c r="G960" s="43"/>
    </row>
    <row r="961" spans="2:7">
      <c r="B961" s="39"/>
      <c r="C961" s="14"/>
      <c r="D961" s="14"/>
      <c r="E961" s="14"/>
      <c r="F961" s="14"/>
      <c r="G961" s="43"/>
    </row>
    <row r="962" spans="2:7">
      <c r="B962" s="39"/>
      <c r="C962" s="14"/>
      <c r="D962" s="14"/>
      <c r="E962" s="14"/>
      <c r="F962" s="14"/>
      <c r="G962" s="43"/>
    </row>
    <row r="963" spans="2:7">
      <c r="B963" s="39"/>
      <c r="C963" s="14"/>
      <c r="D963" s="14"/>
      <c r="E963" s="14"/>
      <c r="F963" s="14"/>
      <c r="G963" s="43"/>
    </row>
    <row r="964" spans="2:7">
      <c r="B964" s="39"/>
      <c r="C964" s="14"/>
      <c r="D964" s="14"/>
      <c r="E964" s="14"/>
      <c r="F964" s="14"/>
      <c r="G964" s="43"/>
    </row>
    <row r="965" spans="2:7">
      <c r="B965" s="39"/>
      <c r="C965" s="14"/>
      <c r="D965" s="14"/>
      <c r="E965" s="14"/>
      <c r="F965" s="14"/>
      <c r="G965" s="43"/>
    </row>
    <row r="966" spans="2:7">
      <c r="B966" s="39"/>
      <c r="C966" s="14"/>
      <c r="D966" s="14"/>
      <c r="E966" s="14"/>
      <c r="F966" s="14"/>
      <c r="G966" s="43"/>
    </row>
    <row r="967" spans="2:7">
      <c r="B967" s="39"/>
      <c r="C967" s="14"/>
      <c r="D967" s="14"/>
      <c r="E967" s="14"/>
      <c r="F967" s="14"/>
      <c r="G967" s="43"/>
    </row>
    <row r="968" spans="2:7">
      <c r="B968" s="39"/>
      <c r="C968" s="14"/>
      <c r="D968" s="14"/>
      <c r="E968" s="14"/>
      <c r="F968" s="14"/>
      <c r="G968" s="43"/>
    </row>
    <row r="969" spans="2:7">
      <c r="B969" s="39"/>
      <c r="C969" s="14"/>
      <c r="D969" s="14"/>
      <c r="E969" s="14"/>
      <c r="F969" s="14"/>
      <c r="G969" s="43"/>
    </row>
    <row r="970" spans="2:7">
      <c r="B970" s="39"/>
      <c r="C970" s="14"/>
      <c r="D970" s="14"/>
      <c r="E970" s="14"/>
      <c r="F970" s="14"/>
      <c r="G970" s="43"/>
    </row>
    <row r="971" spans="2:7">
      <c r="B971" s="39"/>
      <c r="C971" s="14"/>
      <c r="D971" s="14"/>
      <c r="E971" s="14"/>
      <c r="F971" s="14"/>
      <c r="G971" s="43"/>
    </row>
    <row r="972" spans="2:7">
      <c r="B972" s="39"/>
      <c r="C972" s="14"/>
      <c r="D972" s="14"/>
      <c r="E972" s="14"/>
      <c r="F972" s="14"/>
      <c r="G972" s="43"/>
    </row>
    <row r="973" spans="2:7">
      <c r="B973" s="39"/>
      <c r="C973" s="14"/>
      <c r="D973" s="14"/>
      <c r="E973" s="14"/>
      <c r="F973" s="14"/>
      <c r="G973" s="43"/>
    </row>
    <row r="974" spans="2:7">
      <c r="B974" s="39"/>
      <c r="C974" s="14"/>
      <c r="D974" s="14"/>
      <c r="E974" s="14"/>
      <c r="F974" s="14"/>
      <c r="G974" s="43"/>
    </row>
    <row r="975" spans="2:7">
      <c r="B975" s="39"/>
      <c r="C975" s="14"/>
      <c r="D975" s="14"/>
      <c r="E975" s="14"/>
      <c r="F975" s="14"/>
      <c r="G975" s="43"/>
    </row>
    <row r="976" spans="2:7">
      <c r="B976" s="39"/>
      <c r="C976" s="14"/>
      <c r="D976" s="14"/>
      <c r="E976" s="14"/>
      <c r="F976" s="14"/>
      <c r="G976" s="43"/>
    </row>
    <row r="977" spans="2:7">
      <c r="B977" s="39"/>
      <c r="C977" s="14"/>
      <c r="D977" s="14"/>
      <c r="E977" s="14"/>
      <c r="F977" s="14"/>
      <c r="G977" s="43"/>
    </row>
    <row r="978" spans="2:7">
      <c r="B978" s="39"/>
      <c r="C978" s="14"/>
      <c r="D978" s="14"/>
      <c r="E978" s="14"/>
      <c r="F978" s="14"/>
      <c r="G978" s="43"/>
    </row>
    <row r="979" spans="2:7">
      <c r="B979" s="39"/>
      <c r="C979" s="14"/>
      <c r="D979" s="14"/>
      <c r="E979" s="14"/>
      <c r="F979" s="14"/>
      <c r="G979" s="43"/>
    </row>
    <row r="980" spans="2:7">
      <c r="B980" s="39"/>
      <c r="C980" s="14"/>
      <c r="D980" s="14"/>
      <c r="E980" s="14"/>
      <c r="F980" s="14"/>
      <c r="G980" s="43"/>
    </row>
    <row r="981" spans="2:7">
      <c r="B981" s="39"/>
      <c r="C981" s="14"/>
      <c r="D981" s="14"/>
      <c r="E981" s="14"/>
      <c r="F981" s="14"/>
      <c r="G981" s="43"/>
    </row>
    <row r="982" spans="2:7">
      <c r="B982" s="39"/>
      <c r="C982" s="14"/>
      <c r="D982" s="14"/>
      <c r="E982" s="14"/>
      <c r="F982" s="14"/>
      <c r="G982" s="43"/>
    </row>
    <row r="983" spans="2:7">
      <c r="B983" s="39"/>
      <c r="C983" s="14"/>
      <c r="D983" s="14"/>
      <c r="E983" s="14"/>
      <c r="F983" s="14"/>
      <c r="G983" s="43"/>
    </row>
    <row r="984" spans="2:7">
      <c r="B984" s="39"/>
      <c r="C984" s="14"/>
      <c r="D984" s="14"/>
      <c r="E984" s="14"/>
      <c r="F984" s="14"/>
      <c r="G984" s="43"/>
    </row>
    <row r="985" spans="2:7">
      <c r="B985" s="39"/>
      <c r="C985" s="14"/>
      <c r="D985" s="14"/>
      <c r="E985" s="14"/>
      <c r="F985" s="14"/>
      <c r="G985" s="43"/>
    </row>
    <row r="986" spans="2:7">
      <c r="B986" s="39"/>
      <c r="C986" s="14"/>
      <c r="D986" s="14"/>
      <c r="E986" s="14"/>
      <c r="F986" s="14"/>
      <c r="G986" s="43"/>
    </row>
    <row r="987" spans="2:7">
      <c r="B987" s="39"/>
      <c r="C987" s="14"/>
      <c r="D987" s="14"/>
      <c r="E987" s="14"/>
      <c r="F987" s="14"/>
      <c r="G987" s="43"/>
    </row>
    <row r="988" spans="2:7">
      <c r="B988" s="39"/>
      <c r="C988" s="14"/>
      <c r="D988" s="14"/>
      <c r="E988" s="14"/>
      <c r="F988" s="14"/>
      <c r="G988" s="43"/>
    </row>
    <row r="989" spans="2:7">
      <c r="B989" s="39"/>
      <c r="C989" s="14"/>
      <c r="D989" s="14"/>
      <c r="E989" s="14"/>
      <c r="F989" s="14"/>
      <c r="G989" s="43"/>
    </row>
    <row r="990" spans="2:7">
      <c r="B990" s="39"/>
      <c r="C990" s="14"/>
      <c r="D990" s="14"/>
      <c r="E990" s="14"/>
      <c r="F990" s="14"/>
      <c r="G990" s="43"/>
    </row>
    <row r="991" spans="2:7">
      <c r="B991" s="39"/>
      <c r="C991" s="14"/>
      <c r="D991" s="14"/>
      <c r="E991" s="14"/>
      <c r="F991" s="14"/>
      <c r="G991" s="43"/>
    </row>
    <row r="992" spans="2:7">
      <c r="B992" s="39"/>
      <c r="C992" s="14"/>
      <c r="D992" s="14"/>
      <c r="E992" s="14"/>
      <c r="F992" s="14"/>
      <c r="G992" s="43"/>
    </row>
    <row r="993" spans="2:7">
      <c r="B993" s="39"/>
      <c r="C993" s="14"/>
      <c r="D993" s="14"/>
      <c r="E993" s="14"/>
      <c r="F993" s="14"/>
      <c r="G993" s="43"/>
    </row>
    <row r="994" spans="2:7">
      <c r="B994" s="39"/>
      <c r="C994" s="14"/>
      <c r="D994" s="14"/>
      <c r="E994" s="14"/>
      <c r="F994" s="14"/>
      <c r="G994" s="43"/>
    </row>
    <row r="995" spans="2:7">
      <c r="B995" s="39"/>
      <c r="C995" s="14"/>
      <c r="D995" s="14"/>
      <c r="E995" s="14"/>
      <c r="F995" s="14"/>
      <c r="G995" s="43"/>
    </row>
    <row r="996" spans="2:7">
      <c r="B996" s="39"/>
      <c r="C996" s="14"/>
      <c r="D996" s="14"/>
      <c r="E996" s="14"/>
      <c r="F996" s="14"/>
      <c r="G996" s="43"/>
    </row>
    <row r="997" spans="2:7">
      <c r="B997" s="39"/>
      <c r="C997" s="14"/>
      <c r="D997" s="14"/>
      <c r="E997" s="14"/>
      <c r="F997" s="14"/>
      <c r="G997" s="43"/>
    </row>
    <row r="998" spans="2:7">
      <c r="B998" s="39"/>
      <c r="C998" s="14"/>
      <c r="D998" s="14"/>
      <c r="E998" s="14"/>
      <c r="F998" s="14"/>
      <c r="G998" s="43"/>
    </row>
    <row r="999" spans="2:7">
      <c r="B999" s="39"/>
      <c r="C999" s="14"/>
      <c r="D999" s="14"/>
      <c r="E999" s="14"/>
      <c r="F999" s="14"/>
      <c r="G999" s="43"/>
    </row>
    <row r="1000" spans="2:7">
      <c r="B1000" s="39"/>
      <c r="C1000" s="14"/>
      <c r="D1000" s="14"/>
      <c r="E1000" s="14"/>
      <c r="F1000" s="14"/>
      <c r="G1000" s="43"/>
    </row>
    <row r="1001" spans="2:7">
      <c r="B1001" s="39"/>
      <c r="C1001" s="14"/>
      <c r="D1001" s="14"/>
      <c r="E1001" s="14"/>
      <c r="F1001" s="14"/>
      <c r="G1001" s="43"/>
    </row>
    <row r="1002" spans="2:7">
      <c r="B1002" s="39"/>
      <c r="C1002" s="14"/>
      <c r="D1002" s="14"/>
      <c r="E1002" s="14"/>
      <c r="F1002" s="14"/>
      <c r="G1002" s="43"/>
    </row>
    <row r="1003" spans="2:7">
      <c r="B1003" s="39"/>
      <c r="C1003" s="14"/>
      <c r="D1003" s="14"/>
      <c r="E1003" s="14"/>
      <c r="F1003" s="14"/>
      <c r="G1003" s="43"/>
    </row>
    <row r="1004" spans="2:7">
      <c r="B1004" s="39"/>
      <c r="C1004" s="14"/>
      <c r="D1004" s="14"/>
      <c r="E1004" s="14"/>
      <c r="F1004" s="14"/>
      <c r="G1004" s="43"/>
    </row>
    <row r="1005" spans="2:7">
      <c r="B1005" s="39"/>
      <c r="C1005" s="14"/>
      <c r="D1005" s="14"/>
      <c r="E1005" s="14"/>
      <c r="F1005" s="14"/>
      <c r="G1005" s="43"/>
    </row>
    <row r="1006" spans="2:7">
      <c r="B1006" s="39"/>
      <c r="C1006" s="14"/>
      <c r="D1006" s="14"/>
      <c r="E1006" s="14"/>
      <c r="F1006" s="14"/>
      <c r="G1006" s="43"/>
    </row>
    <row r="1007" spans="2:7">
      <c r="B1007" s="39"/>
      <c r="C1007" s="14"/>
      <c r="D1007" s="14"/>
      <c r="E1007" s="14"/>
      <c r="F1007" s="14"/>
      <c r="G1007" s="43"/>
    </row>
    <row r="1008" spans="2:7">
      <c r="B1008" s="39"/>
      <c r="C1008" s="14"/>
      <c r="D1008" s="14"/>
      <c r="E1008" s="14"/>
      <c r="F1008" s="14"/>
      <c r="G1008" s="43"/>
    </row>
    <row r="1009" spans="2:7">
      <c r="B1009" s="39"/>
      <c r="C1009" s="14"/>
      <c r="D1009" s="14"/>
      <c r="E1009" s="14"/>
      <c r="F1009" s="14"/>
      <c r="G1009" s="43"/>
    </row>
    <row r="1010" spans="2:7">
      <c r="B1010" s="39"/>
      <c r="C1010" s="14"/>
      <c r="D1010" s="14"/>
      <c r="E1010" s="14"/>
      <c r="F1010" s="14"/>
      <c r="G1010" s="43"/>
    </row>
    <row r="1011" spans="2:7">
      <c r="B1011" s="39"/>
      <c r="C1011" s="14"/>
      <c r="D1011" s="14"/>
      <c r="E1011" s="14"/>
      <c r="F1011" s="14"/>
      <c r="G1011" s="43"/>
    </row>
    <row r="1012" spans="2:7">
      <c r="B1012" s="39"/>
      <c r="C1012" s="14"/>
      <c r="D1012" s="14"/>
      <c r="E1012" s="14"/>
      <c r="F1012" s="14"/>
      <c r="G1012" s="43"/>
    </row>
    <row r="1013" spans="2:7">
      <c r="B1013" s="39"/>
      <c r="C1013" s="14"/>
      <c r="D1013" s="14"/>
      <c r="E1013" s="14"/>
      <c r="F1013" s="14"/>
      <c r="G1013" s="43"/>
    </row>
    <row r="1014" spans="2:7">
      <c r="B1014" s="39"/>
      <c r="C1014" s="14"/>
      <c r="D1014" s="14"/>
      <c r="E1014" s="14"/>
      <c r="F1014" s="14"/>
      <c r="G1014" s="43"/>
    </row>
    <row r="1015" spans="2:7">
      <c r="B1015" s="39"/>
      <c r="C1015" s="14"/>
      <c r="D1015" s="14"/>
      <c r="E1015" s="14"/>
      <c r="F1015" s="14"/>
      <c r="G1015" s="43"/>
    </row>
    <row r="1016" spans="2:7">
      <c r="B1016" s="39"/>
      <c r="C1016" s="14"/>
      <c r="D1016" s="14"/>
      <c r="E1016" s="14"/>
      <c r="F1016" s="14"/>
      <c r="G1016" s="43"/>
    </row>
    <row r="1017" spans="2:7">
      <c r="B1017" s="39"/>
      <c r="C1017" s="14"/>
      <c r="D1017" s="14"/>
      <c r="E1017" s="14"/>
      <c r="F1017" s="14"/>
      <c r="G1017" s="43"/>
    </row>
    <row r="1018" spans="2:7">
      <c r="B1018" s="39"/>
      <c r="C1018" s="14"/>
      <c r="D1018" s="14"/>
      <c r="E1018" s="14"/>
      <c r="F1018" s="14"/>
      <c r="G1018" s="43"/>
    </row>
    <row r="1019" spans="2:7">
      <c r="B1019" s="39"/>
      <c r="C1019" s="14"/>
      <c r="D1019" s="14"/>
      <c r="E1019" s="14"/>
      <c r="F1019" s="14"/>
      <c r="G1019" s="43"/>
    </row>
    <row r="1020" spans="2:7">
      <c r="B1020" s="39"/>
      <c r="C1020" s="14"/>
      <c r="D1020" s="14"/>
      <c r="E1020" s="14"/>
      <c r="F1020" s="14"/>
      <c r="G1020" s="43"/>
    </row>
    <row r="1021" spans="2:7">
      <c r="B1021" s="39"/>
      <c r="C1021" s="14"/>
      <c r="D1021" s="14"/>
      <c r="E1021" s="14"/>
      <c r="F1021" s="14"/>
      <c r="G1021" s="43"/>
    </row>
    <row r="1022" spans="2:7">
      <c r="B1022" s="39"/>
      <c r="C1022" s="14"/>
      <c r="D1022" s="14"/>
      <c r="E1022" s="14"/>
      <c r="F1022" s="14"/>
      <c r="G1022" s="43"/>
    </row>
    <row r="1023" spans="2:7">
      <c r="B1023" s="39"/>
      <c r="C1023" s="14"/>
      <c r="D1023" s="14"/>
      <c r="E1023" s="14"/>
      <c r="F1023" s="14"/>
      <c r="G1023" s="43"/>
    </row>
    <row r="1024" spans="2:7">
      <c r="B1024" s="39"/>
      <c r="C1024" s="14"/>
      <c r="D1024" s="14"/>
      <c r="E1024" s="14"/>
      <c r="F1024" s="14"/>
      <c r="G1024" s="43"/>
    </row>
    <row r="1025" spans="2:7">
      <c r="B1025" s="39"/>
      <c r="C1025" s="14"/>
      <c r="D1025" s="14"/>
      <c r="E1025" s="14"/>
      <c r="F1025" s="14"/>
      <c r="G1025" s="43"/>
    </row>
    <row r="1026" spans="2:7">
      <c r="B1026" s="39"/>
      <c r="C1026" s="14"/>
      <c r="D1026" s="14"/>
      <c r="E1026" s="14"/>
      <c r="F1026" s="14"/>
      <c r="G1026" s="43"/>
    </row>
    <row r="1027" spans="2:7">
      <c r="B1027" s="39"/>
      <c r="C1027" s="14"/>
      <c r="D1027" s="14"/>
      <c r="E1027" s="14"/>
      <c r="F1027" s="14"/>
      <c r="G1027" s="43"/>
    </row>
    <row r="1028" spans="2:7">
      <c r="B1028" s="39"/>
      <c r="C1028" s="14"/>
      <c r="D1028" s="14"/>
      <c r="E1028" s="14"/>
      <c r="F1028" s="14"/>
      <c r="G1028" s="43"/>
    </row>
    <row r="1029" spans="2:7">
      <c r="B1029" s="39"/>
      <c r="C1029" s="14"/>
      <c r="D1029" s="14"/>
      <c r="E1029" s="14"/>
      <c r="F1029" s="14"/>
      <c r="G1029" s="43"/>
    </row>
    <row r="1030" spans="2:7">
      <c r="B1030" s="39"/>
      <c r="C1030" s="14"/>
      <c r="D1030" s="14"/>
      <c r="E1030" s="14"/>
      <c r="F1030" s="14"/>
      <c r="G1030" s="43"/>
    </row>
    <row r="1031" spans="2:7">
      <c r="B1031" s="39"/>
      <c r="C1031" s="14"/>
      <c r="D1031" s="14"/>
      <c r="E1031" s="14"/>
      <c r="F1031" s="14"/>
      <c r="G1031" s="43"/>
    </row>
    <row r="1032" spans="2:7">
      <c r="B1032" s="39"/>
      <c r="C1032" s="14"/>
      <c r="D1032" s="14"/>
      <c r="E1032" s="14"/>
      <c r="F1032" s="14"/>
      <c r="G1032" s="43"/>
    </row>
    <row r="1033" spans="2:7">
      <c r="B1033" s="39"/>
      <c r="C1033" s="14"/>
      <c r="D1033" s="14"/>
      <c r="E1033" s="14"/>
      <c r="F1033" s="14"/>
      <c r="G1033" s="43"/>
    </row>
    <row r="1034" spans="2:7">
      <c r="B1034" s="39"/>
      <c r="C1034" s="14"/>
      <c r="D1034" s="14"/>
      <c r="E1034" s="14"/>
      <c r="F1034" s="14"/>
      <c r="G1034" s="43"/>
    </row>
    <row r="1035" spans="2:7">
      <c r="B1035" s="39"/>
      <c r="C1035" s="14"/>
      <c r="D1035" s="14"/>
      <c r="E1035" s="14"/>
      <c r="F1035" s="14"/>
      <c r="G1035" s="43"/>
    </row>
    <row r="1036" spans="2:7">
      <c r="B1036" s="39"/>
      <c r="C1036" s="14"/>
      <c r="D1036" s="14"/>
      <c r="E1036" s="14"/>
      <c r="F1036" s="14"/>
      <c r="G1036" s="43"/>
    </row>
    <row r="1037" spans="2:7">
      <c r="B1037" s="39"/>
      <c r="C1037" s="14"/>
      <c r="D1037" s="14"/>
      <c r="E1037" s="14"/>
      <c r="F1037" s="14"/>
      <c r="G1037" s="43"/>
    </row>
    <row r="1038" spans="2:7">
      <c r="B1038" s="39"/>
      <c r="C1038" s="14"/>
      <c r="D1038" s="14"/>
      <c r="E1038" s="14"/>
      <c r="F1038" s="14"/>
      <c r="G1038" s="43"/>
    </row>
    <row r="1039" spans="2:7">
      <c r="B1039" s="39"/>
      <c r="C1039" s="14"/>
      <c r="D1039" s="14"/>
      <c r="E1039" s="14"/>
      <c r="F1039" s="14"/>
      <c r="G1039" s="43"/>
    </row>
    <row r="1040" spans="2:7">
      <c r="B1040" s="39"/>
      <c r="C1040" s="14"/>
      <c r="D1040" s="14"/>
      <c r="E1040" s="14"/>
      <c r="F1040" s="14"/>
      <c r="G1040" s="43"/>
    </row>
    <row r="1041" spans="2:7">
      <c r="B1041" s="39"/>
      <c r="C1041" s="14"/>
      <c r="D1041" s="14"/>
      <c r="E1041" s="14"/>
      <c r="F1041" s="14"/>
      <c r="G1041" s="43"/>
    </row>
    <row r="1042" spans="2:7">
      <c r="B1042" s="39"/>
      <c r="C1042" s="14"/>
      <c r="D1042" s="14"/>
      <c r="E1042" s="14"/>
      <c r="F1042" s="14"/>
      <c r="G1042" s="43"/>
    </row>
    <row r="1043" spans="2:7">
      <c r="B1043" s="39"/>
      <c r="C1043" s="14"/>
      <c r="D1043" s="14"/>
      <c r="E1043" s="14"/>
      <c r="F1043" s="14"/>
      <c r="G1043" s="43"/>
    </row>
    <row r="1044" spans="2:7">
      <c r="B1044" s="39"/>
      <c r="C1044" s="14"/>
      <c r="D1044" s="14"/>
      <c r="E1044" s="14"/>
      <c r="F1044" s="14"/>
      <c r="G1044" s="43"/>
    </row>
    <row r="1045" spans="2:7">
      <c r="B1045" s="39"/>
      <c r="C1045" s="14"/>
      <c r="D1045" s="14"/>
      <c r="E1045" s="14"/>
      <c r="F1045" s="14"/>
      <c r="G1045" s="43"/>
    </row>
    <row r="1046" spans="2:7">
      <c r="B1046" s="39"/>
      <c r="C1046" s="14"/>
      <c r="D1046" s="14"/>
      <c r="E1046" s="14"/>
      <c r="F1046" s="14"/>
      <c r="G1046" s="43"/>
    </row>
    <row r="1047" spans="2:7">
      <c r="B1047" s="39"/>
      <c r="C1047" s="14"/>
      <c r="D1047" s="14"/>
      <c r="E1047" s="14"/>
      <c r="F1047" s="14"/>
      <c r="G1047" s="43"/>
    </row>
    <row r="1048" spans="2:7">
      <c r="B1048" s="39"/>
      <c r="C1048" s="14"/>
      <c r="D1048" s="14"/>
      <c r="E1048" s="14"/>
      <c r="F1048" s="14"/>
      <c r="G1048" s="43"/>
    </row>
    <row r="1049" spans="2:7">
      <c r="B1049" s="39"/>
      <c r="C1049" s="14"/>
      <c r="D1049" s="14"/>
      <c r="E1049" s="14"/>
      <c r="F1049" s="14"/>
      <c r="G1049" s="43"/>
    </row>
    <row r="1050" spans="2:7">
      <c r="B1050" s="39"/>
      <c r="C1050" s="14"/>
      <c r="D1050" s="14"/>
      <c r="E1050" s="14"/>
      <c r="F1050" s="14"/>
      <c r="G1050" s="43"/>
    </row>
    <row r="1051" spans="2:7">
      <c r="B1051" s="39"/>
      <c r="C1051" s="14"/>
      <c r="D1051" s="14"/>
      <c r="E1051" s="14"/>
      <c r="F1051" s="14"/>
      <c r="G1051" s="43"/>
    </row>
    <row r="1052" spans="2:7">
      <c r="B1052" s="39"/>
      <c r="C1052" s="14"/>
      <c r="D1052" s="14"/>
      <c r="E1052" s="14"/>
      <c r="F1052" s="14"/>
      <c r="G1052" s="43"/>
    </row>
    <row r="1053" spans="2:7">
      <c r="B1053" s="39"/>
      <c r="C1053" s="14"/>
      <c r="D1053" s="14"/>
      <c r="E1053" s="14"/>
      <c r="F1053" s="14"/>
      <c r="G1053" s="43"/>
    </row>
    <row r="1054" spans="2:7">
      <c r="B1054" s="39"/>
      <c r="C1054" s="14"/>
      <c r="D1054" s="14"/>
      <c r="E1054" s="14"/>
      <c r="F1054" s="14"/>
      <c r="G1054" s="43"/>
    </row>
    <row r="1055" spans="2:7">
      <c r="B1055" s="39"/>
      <c r="C1055" s="14"/>
      <c r="D1055" s="14"/>
      <c r="E1055" s="14"/>
      <c r="F1055" s="14"/>
      <c r="G1055" s="43"/>
    </row>
    <row r="1056" spans="2:7">
      <c r="B1056" s="39"/>
      <c r="C1056" s="14"/>
      <c r="D1056" s="14"/>
      <c r="E1056" s="14"/>
      <c r="F1056" s="14"/>
      <c r="G1056" s="43"/>
    </row>
    <row r="1057" spans="2:7">
      <c r="B1057" s="39"/>
      <c r="C1057" s="14"/>
      <c r="D1057" s="14"/>
      <c r="E1057" s="14"/>
      <c r="F1057" s="14"/>
      <c r="G1057" s="43"/>
    </row>
    <row r="1058" spans="2:7">
      <c r="B1058" s="39"/>
      <c r="C1058" s="14"/>
      <c r="D1058" s="14"/>
      <c r="E1058" s="14"/>
      <c r="F1058" s="14"/>
      <c r="G1058" s="43"/>
    </row>
    <row r="1059" spans="2:7">
      <c r="B1059" s="39"/>
      <c r="C1059" s="14"/>
      <c r="D1059" s="14"/>
      <c r="E1059" s="14"/>
      <c r="F1059" s="14"/>
      <c r="G1059" s="43"/>
    </row>
    <row r="1060" spans="2:7">
      <c r="B1060" s="39"/>
      <c r="C1060" s="14"/>
      <c r="D1060" s="14"/>
      <c r="E1060" s="14"/>
      <c r="F1060" s="14"/>
      <c r="G1060" s="43"/>
    </row>
    <row r="1061" spans="2:7">
      <c r="B1061" s="39"/>
      <c r="C1061" s="14"/>
      <c r="D1061" s="14"/>
      <c r="E1061" s="14"/>
      <c r="F1061" s="14"/>
      <c r="G1061" s="43"/>
    </row>
    <row r="1062" spans="2:7">
      <c r="B1062" s="39"/>
      <c r="C1062" s="14"/>
      <c r="D1062" s="14"/>
      <c r="E1062" s="14"/>
      <c r="F1062" s="14"/>
      <c r="G1062" s="43"/>
    </row>
    <row r="1063" spans="2:7">
      <c r="B1063" s="39"/>
      <c r="C1063" s="14"/>
      <c r="D1063" s="14"/>
      <c r="E1063" s="14"/>
      <c r="F1063" s="14"/>
      <c r="G1063" s="43"/>
    </row>
    <row r="1064" spans="2:7">
      <c r="B1064" s="39"/>
      <c r="C1064" s="14"/>
      <c r="D1064" s="14"/>
      <c r="E1064" s="14"/>
      <c r="F1064" s="14"/>
      <c r="G1064" s="43"/>
    </row>
    <row r="1065" spans="2:7">
      <c r="B1065" s="39"/>
      <c r="C1065" s="14"/>
      <c r="D1065" s="14"/>
      <c r="E1065" s="14"/>
      <c r="F1065" s="14"/>
      <c r="G1065" s="43"/>
    </row>
    <row r="1066" spans="2:7">
      <c r="B1066" s="39"/>
      <c r="C1066" s="14"/>
      <c r="D1066" s="14"/>
      <c r="E1066" s="14"/>
      <c r="F1066" s="14"/>
      <c r="G1066" s="43"/>
    </row>
    <row r="1067" spans="2:7">
      <c r="B1067" s="39"/>
      <c r="C1067" s="14"/>
      <c r="D1067" s="14"/>
      <c r="E1067" s="14"/>
      <c r="F1067" s="14"/>
      <c r="G1067" s="43"/>
    </row>
    <row r="1068" spans="2:7">
      <c r="B1068" s="39"/>
      <c r="C1068" s="14"/>
      <c r="D1068" s="14"/>
      <c r="E1068" s="14"/>
      <c r="F1068" s="14"/>
      <c r="G1068" s="43"/>
    </row>
    <row r="1069" spans="2:7">
      <c r="B1069" s="39"/>
      <c r="C1069" s="14"/>
      <c r="D1069" s="14"/>
      <c r="E1069" s="14"/>
      <c r="F1069" s="14"/>
      <c r="G1069" s="43"/>
    </row>
    <row r="1070" spans="2:7">
      <c r="B1070" s="39"/>
      <c r="C1070" s="14"/>
      <c r="D1070" s="14"/>
      <c r="E1070" s="14"/>
      <c r="F1070" s="14"/>
      <c r="G1070" s="43"/>
    </row>
    <row r="1071" spans="2:7">
      <c r="B1071" s="39"/>
      <c r="C1071" s="14"/>
      <c r="D1071" s="14"/>
      <c r="E1071" s="14"/>
      <c r="F1071" s="14"/>
      <c r="G1071" s="43"/>
    </row>
    <row r="1072" spans="2:7">
      <c r="B1072" s="39"/>
      <c r="C1072" s="14"/>
      <c r="D1072" s="14"/>
      <c r="E1072" s="14"/>
      <c r="F1072" s="14"/>
      <c r="G1072" s="43"/>
    </row>
    <row r="1073" spans="2:7">
      <c r="B1073" s="39"/>
      <c r="C1073" s="14"/>
      <c r="D1073" s="14"/>
      <c r="E1073" s="14"/>
      <c r="F1073" s="14"/>
      <c r="G1073" s="43"/>
    </row>
    <row r="1074" spans="2:7">
      <c r="B1074" s="39"/>
      <c r="C1074" s="14"/>
      <c r="D1074" s="14"/>
      <c r="E1074" s="14"/>
      <c r="F1074" s="14"/>
      <c r="G1074" s="43"/>
    </row>
    <row r="1075" spans="2:7">
      <c r="B1075" s="39"/>
      <c r="C1075" s="14"/>
      <c r="D1075" s="14"/>
      <c r="E1075" s="14"/>
      <c r="F1075" s="14"/>
      <c r="G1075" s="43"/>
    </row>
    <row r="1076" spans="2:7">
      <c r="B1076" s="39"/>
      <c r="C1076" s="14"/>
      <c r="D1076" s="14"/>
      <c r="E1076" s="14"/>
      <c r="F1076" s="14"/>
      <c r="G1076" s="43"/>
    </row>
    <row r="1077" spans="2:7">
      <c r="B1077" s="39"/>
      <c r="C1077" s="14"/>
      <c r="D1077" s="14"/>
      <c r="E1077" s="14"/>
      <c r="F1077" s="14"/>
      <c r="G1077" s="43"/>
    </row>
    <row r="1078" spans="2:7">
      <c r="B1078" s="39"/>
      <c r="C1078" s="14"/>
      <c r="D1078" s="14"/>
      <c r="E1078" s="14"/>
      <c r="F1078" s="14"/>
      <c r="G1078" s="43"/>
    </row>
    <row r="1079" spans="2:7">
      <c r="B1079" s="39"/>
      <c r="C1079" s="14"/>
      <c r="D1079" s="14"/>
      <c r="E1079" s="14"/>
      <c r="F1079" s="14"/>
      <c r="G1079" s="43"/>
    </row>
    <row r="1080" spans="2:7">
      <c r="B1080" s="39"/>
      <c r="C1080" s="14"/>
      <c r="D1080" s="14"/>
      <c r="E1080" s="14"/>
      <c r="F1080" s="14"/>
      <c r="G1080" s="43"/>
    </row>
    <row r="1081" spans="2:7">
      <c r="B1081" s="39"/>
      <c r="C1081" s="14"/>
      <c r="D1081" s="14"/>
      <c r="E1081" s="14"/>
      <c r="F1081" s="14"/>
      <c r="G1081" s="43"/>
    </row>
    <row r="1082" spans="2:7">
      <c r="B1082" s="39"/>
      <c r="C1082" s="14"/>
      <c r="D1082" s="14"/>
      <c r="E1082" s="14"/>
      <c r="F1082" s="14"/>
      <c r="G1082" s="43"/>
    </row>
    <row r="1083" spans="2:7">
      <c r="B1083" s="39"/>
      <c r="C1083" s="14"/>
      <c r="D1083" s="14"/>
      <c r="E1083" s="14"/>
      <c r="F1083" s="14"/>
      <c r="G1083" s="43"/>
    </row>
    <row r="1084" spans="2:7">
      <c r="B1084" s="39"/>
      <c r="C1084" s="14"/>
      <c r="D1084" s="14"/>
      <c r="E1084" s="14"/>
      <c r="F1084" s="14"/>
      <c r="G1084" s="43"/>
    </row>
    <row r="1085" spans="2:7">
      <c r="B1085" s="39"/>
      <c r="C1085" s="14"/>
      <c r="D1085" s="14"/>
      <c r="E1085" s="14"/>
      <c r="F1085" s="14"/>
      <c r="G1085" s="43"/>
    </row>
    <row r="1086" spans="2:7">
      <c r="B1086" s="39"/>
      <c r="C1086" s="14"/>
      <c r="D1086" s="14"/>
      <c r="E1086" s="14"/>
      <c r="F1086" s="14"/>
      <c r="G1086" s="43"/>
    </row>
    <row r="1087" spans="2:7">
      <c r="B1087" s="39"/>
      <c r="C1087" s="14"/>
      <c r="D1087" s="14"/>
      <c r="E1087" s="14"/>
      <c r="F1087" s="14"/>
      <c r="G1087" s="43"/>
    </row>
    <row r="1088" spans="2:7">
      <c r="B1088" s="39"/>
      <c r="C1088" s="14"/>
      <c r="D1088" s="14"/>
      <c r="E1088" s="14"/>
      <c r="F1088" s="14"/>
      <c r="G1088" s="43"/>
    </row>
    <row r="1089" spans="2:7">
      <c r="B1089" s="39"/>
      <c r="C1089" s="14"/>
      <c r="D1089" s="14"/>
      <c r="E1089" s="14"/>
      <c r="F1089" s="14"/>
      <c r="G1089" s="43"/>
    </row>
    <row r="1090" spans="2:7">
      <c r="B1090" s="39"/>
      <c r="C1090" s="14"/>
      <c r="D1090" s="14"/>
      <c r="E1090" s="14"/>
      <c r="F1090" s="14"/>
      <c r="G1090" s="43"/>
    </row>
    <row r="1091" spans="2:7">
      <c r="B1091" s="39"/>
      <c r="C1091" s="14"/>
      <c r="D1091" s="14"/>
      <c r="E1091" s="14"/>
      <c r="F1091" s="14"/>
      <c r="G1091" s="43"/>
    </row>
    <row r="1092" spans="2:7">
      <c r="B1092" s="39"/>
      <c r="C1092" s="14"/>
      <c r="D1092" s="14"/>
      <c r="E1092" s="14"/>
      <c r="F1092" s="14"/>
      <c r="G1092" s="43"/>
    </row>
    <row r="1093" spans="2:7">
      <c r="B1093" s="39"/>
      <c r="C1093" s="14"/>
      <c r="D1093" s="14"/>
      <c r="E1093" s="14"/>
      <c r="F1093" s="14"/>
      <c r="G1093" s="43"/>
    </row>
    <row r="1094" spans="2:7">
      <c r="B1094" s="39"/>
      <c r="C1094" s="14"/>
      <c r="D1094" s="14"/>
      <c r="E1094" s="14"/>
      <c r="F1094" s="14"/>
      <c r="G1094" s="43"/>
    </row>
    <row r="1095" spans="2:7">
      <c r="B1095" s="39"/>
      <c r="C1095" s="14"/>
      <c r="D1095" s="14"/>
      <c r="E1095" s="14"/>
      <c r="F1095" s="14"/>
      <c r="G1095" s="43"/>
    </row>
    <row r="1096" spans="2:7">
      <c r="B1096" s="39"/>
      <c r="C1096" s="14"/>
      <c r="D1096" s="14"/>
      <c r="E1096" s="14"/>
      <c r="F1096" s="14"/>
      <c r="G1096" s="43"/>
    </row>
    <row r="1097" spans="2:7">
      <c r="B1097" s="39"/>
      <c r="C1097" s="14"/>
      <c r="D1097" s="14"/>
      <c r="E1097" s="14"/>
      <c r="F1097" s="14"/>
      <c r="G1097" s="43"/>
    </row>
    <row r="1098" spans="2:7">
      <c r="B1098" s="39"/>
      <c r="C1098" s="14"/>
      <c r="D1098" s="14"/>
      <c r="E1098" s="14"/>
      <c r="F1098" s="14"/>
      <c r="G1098" s="43"/>
    </row>
    <row r="1099" spans="2:7">
      <c r="B1099" s="39"/>
      <c r="C1099" s="14"/>
      <c r="D1099" s="14"/>
      <c r="E1099" s="14"/>
      <c r="F1099" s="14"/>
      <c r="G1099" s="43"/>
    </row>
    <row r="1100" spans="2:7">
      <c r="B1100" s="39"/>
      <c r="C1100" s="14"/>
      <c r="D1100" s="14"/>
      <c r="E1100" s="14"/>
      <c r="F1100" s="14"/>
      <c r="G1100" s="43"/>
    </row>
    <row r="1101" spans="2:7">
      <c r="B1101" s="39"/>
      <c r="C1101" s="14"/>
      <c r="D1101" s="14"/>
      <c r="E1101" s="14"/>
      <c r="F1101" s="14"/>
      <c r="G1101" s="43"/>
    </row>
    <row r="1102" spans="2:7">
      <c r="B1102" s="39"/>
      <c r="C1102" s="14"/>
      <c r="D1102" s="14"/>
      <c r="E1102" s="14"/>
      <c r="F1102" s="14"/>
      <c r="G1102" s="43"/>
    </row>
    <row r="1103" spans="2:7">
      <c r="B1103" s="39"/>
      <c r="C1103" s="14"/>
      <c r="D1103" s="14"/>
      <c r="E1103" s="14"/>
      <c r="F1103" s="14"/>
      <c r="G1103" s="43"/>
    </row>
    <row r="1104" spans="2:7">
      <c r="B1104" s="39"/>
      <c r="C1104" s="14"/>
      <c r="D1104" s="14"/>
      <c r="E1104" s="14"/>
      <c r="F1104" s="14"/>
      <c r="G1104" s="43"/>
    </row>
    <row r="1105" spans="2:7">
      <c r="B1105" s="39"/>
      <c r="C1105" s="14"/>
      <c r="D1105" s="14"/>
      <c r="E1105" s="14"/>
      <c r="F1105" s="14"/>
      <c r="G1105" s="43"/>
    </row>
    <row r="1106" spans="2:7">
      <c r="B1106" s="39"/>
      <c r="C1106" s="14"/>
      <c r="D1106" s="14"/>
      <c r="E1106" s="14"/>
      <c r="F1106" s="14"/>
      <c r="G1106" s="43"/>
    </row>
    <row r="1107" spans="2:7">
      <c r="B1107" s="39"/>
      <c r="C1107" s="14"/>
      <c r="D1107" s="14"/>
      <c r="E1107" s="14"/>
      <c r="F1107" s="14"/>
      <c r="G1107" s="43"/>
    </row>
    <row r="1108" spans="2:7">
      <c r="B1108" s="39"/>
      <c r="C1108" s="14"/>
      <c r="D1108" s="14"/>
      <c r="E1108" s="14"/>
      <c r="F1108" s="14"/>
      <c r="G1108" s="43"/>
    </row>
    <row r="1109" spans="2:7">
      <c r="B1109" s="39"/>
      <c r="C1109" s="14"/>
      <c r="D1109" s="14"/>
      <c r="E1109" s="14"/>
      <c r="F1109" s="14"/>
      <c r="G1109" s="43"/>
    </row>
    <row r="1110" spans="2:7">
      <c r="B1110" s="39"/>
      <c r="C1110" s="14"/>
      <c r="D1110" s="14"/>
      <c r="E1110" s="14"/>
      <c r="F1110" s="14"/>
      <c r="G1110" s="43"/>
    </row>
    <row r="1111" spans="2:7">
      <c r="B1111" s="39"/>
      <c r="C1111" s="14"/>
      <c r="D1111" s="14"/>
      <c r="E1111" s="14"/>
      <c r="F1111" s="14"/>
      <c r="G1111" s="43"/>
    </row>
    <row r="1112" spans="2:7">
      <c r="B1112" s="39"/>
      <c r="C1112" s="14"/>
      <c r="D1112" s="14"/>
      <c r="E1112" s="14"/>
      <c r="F1112" s="14"/>
      <c r="G1112" s="43"/>
    </row>
    <row r="1113" spans="2:7">
      <c r="B1113" s="39"/>
      <c r="C1113" s="14"/>
      <c r="D1113" s="14"/>
      <c r="E1113" s="14"/>
      <c r="F1113" s="14"/>
      <c r="G1113" s="43"/>
    </row>
    <row r="1114" spans="2:7">
      <c r="B1114" s="39"/>
      <c r="C1114" s="14"/>
      <c r="D1114" s="14"/>
      <c r="E1114" s="14"/>
      <c r="F1114" s="14"/>
      <c r="G1114" s="43"/>
    </row>
    <row r="1115" spans="2:7">
      <c r="B1115" s="39"/>
      <c r="C1115" s="14"/>
      <c r="D1115" s="14"/>
      <c r="E1115" s="14"/>
      <c r="F1115" s="14"/>
      <c r="G1115" s="43"/>
    </row>
    <row r="1116" spans="2:7">
      <c r="B1116" s="39"/>
      <c r="C1116" s="14"/>
      <c r="D1116" s="14"/>
      <c r="E1116" s="14"/>
      <c r="F1116" s="14"/>
      <c r="G1116" s="43"/>
    </row>
    <row r="1117" spans="2:7">
      <c r="B1117" s="39"/>
      <c r="C1117" s="14"/>
      <c r="D1117" s="14"/>
      <c r="E1117" s="14"/>
      <c r="F1117" s="14"/>
      <c r="G1117" s="43"/>
    </row>
    <row r="1118" spans="2:7">
      <c r="B1118" s="39"/>
      <c r="C1118" s="14"/>
      <c r="D1118" s="14"/>
      <c r="E1118" s="14"/>
      <c r="F1118" s="14"/>
      <c r="G1118" s="43"/>
    </row>
    <row r="1119" spans="2:7">
      <c r="B1119" s="39"/>
      <c r="C1119" s="14"/>
      <c r="D1119" s="14"/>
      <c r="E1119" s="14"/>
      <c r="F1119" s="14"/>
      <c r="G1119" s="43"/>
    </row>
    <row r="1120" spans="2:7">
      <c r="B1120" s="39"/>
      <c r="C1120" s="14"/>
      <c r="D1120" s="14"/>
      <c r="E1120" s="14"/>
      <c r="F1120" s="14"/>
      <c r="G1120" s="43"/>
    </row>
    <row r="1121" spans="2:7">
      <c r="B1121" s="39"/>
      <c r="C1121" s="14"/>
      <c r="D1121" s="14"/>
      <c r="E1121" s="14"/>
      <c r="F1121" s="14"/>
      <c r="G1121" s="43"/>
    </row>
    <row r="1122" spans="2:7">
      <c r="B1122" s="39"/>
      <c r="C1122" s="14"/>
      <c r="D1122" s="14"/>
      <c r="E1122" s="14"/>
      <c r="F1122" s="14"/>
      <c r="G1122" s="43"/>
    </row>
    <row r="1123" spans="2:7">
      <c r="B1123" s="39"/>
      <c r="C1123" s="14"/>
      <c r="D1123" s="14"/>
      <c r="E1123" s="14"/>
      <c r="F1123" s="14"/>
      <c r="G1123" s="43"/>
    </row>
    <row r="1124" spans="2:7">
      <c r="B1124" s="39"/>
      <c r="C1124" s="14"/>
      <c r="D1124" s="14"/>
      <c r="E1124" s="14"/>
      <c r="F1124" s="14"/>
      <c r="G1124" s="43"/>
    </row>
    <row r="1125" spans="2:7">
      <c r="B1125" s="39"/>
      <c r="C1125" s="14"/>
      <c r="D1125" s="14"/>
      <c r="E1125" s="14"/>
      <c r="F1125" s="14"/>
      <c r="G1125" s="43"/>
    </row>
    <row r="1126" spans="2:7">
      <c r="B1126" s="39"/>
      <c r="C1126" s="14"/>
      <c r="D1126" s="14"/>
      <c r="E1126" s="14"/>
      <c r="F1126" s="14"/>
      <c r="G1126" s="43"/>
    </row>
    <row r="1127" spans="2:7">
      <c r="B1127" s="39"/>
      <c r="C1127" s="14"/>
      <c r="D1127" s="14"/>
      <c r="E1127" s="14"/>
      <c r="F1127" s="14"/>
      <c r="G1127" s="43"/>
    </row>
    <row r="1128" spans="2:7">
      <c r="B1128" s="39"/>
      <c r="C1128" s="14"/>
      <c r="D1128" s="14"/>
      <c r="E1128" s="14"/>
      <c r="F1128" s="14"/>
      <c r="G1128" s="43"/>
    </row>
    <row r="1129" spans="2:7">
      <c r="B1129" s="39"/>
      <c r="C1129" s="14"/>
      <c r="D1129" s="14"/>
      <c r="E1129" s="14"/>
      <c r="F1129" s="14"/>
      <c r="G1129" s="43"/>
    </row>
    <row r="1130" spans="2:7">
      <c r="B1130" s="39"/>
      <c r="C1130" s="14"/>
      <c r="D1130" s="14"/>
      <c r="E1130" s="14"/>
      <c r="F1130" s="14"/>
      <c r="G1130" s="43"/>
    </row>
    <row r="1131" spans="2:7">
      <c r="B1131" s="39"/>
      <c r="C1131" s="14"/>
      <c r="D1131" s="14"/>
      <c r="E1131" s="14"/>
      <c r="F1131" s="14"/>
      <c r="G1131" s="43"/>
    </row>
    <row r="1132" spans="2:7">
      <c r="B1132" s="39"/>
      <c r="C1132" s="14"/>
      <c r="D1132" s="14"/>
      <c r="E1132" s="14"/>
      <c r="F1132" s="14"/>
      <c r="G1132" s="43"/>
    </row>
    <row r="1133" spans="2:7">
      <c r="B1133" s="39"/>
      <c r="C1133" s="14"/>
      <c r="D1133" s="14"/>
      <c r="E1133" s="14"/>
      <c r="F1133" s="14"/>
      <c r="G1133" s="43"/>
    </row>
    <row r="1134" spans="2:7">
      <c r="B1134" s="39"/>
      <c r="C1134" s="14"/>
      <c r="D1134" s="14"/>
      <c r="E1134" s="14"/>
      <c r="F1134" s="14"/>
      <c r="G1134" s="43"/>
    </row>
    <row r="1135" spans="2:7">
      <c r="B1135" s="39"/>
      <c r="C1135" s="14"/>
      <c r="D1135" s="14"/>
      <c r="E1135" s="14"/>
      <c r="F1135" s="14"/>
      <c r="G1135" s="43"/>
    </row>
    <row r="1136" spans="2:7">
      <c r="B1136" s="39"/>
      <c r="C1136" s="14"/>
      <c r="D1136" s="14"/>
      <c r="E1136" s="14"/>
      <c r="F1136" s="14"/>
      <c r="G1136" s="43"/>
    </row>
    <row r="1137" spans="2:7">
      <c r="B1137" s="39"/>
      <c r="C1137" s="14"/>
      <c r="D1137" s="14"/>
      <c r="E1137" s="14"/>
      <c r="F1137" s="14"/>
      <c r="G1137" s="43"/>
    </row>
    <row r="1138" spans="2:7">
      <c r="B1138" s="39"/>
      <c r="C1138" s="14"/>
      <c r="D1138" s="14"/>
      <c r="E1138" s="14"/>
      <c r="F1138" s="14"/>
      <c r="G1138" s="43"/>
    </row>
    <row r="1139" spans="2:7">
      <c r="B1139" s="39"/>
      <c r="C1139" s="14"/>
      <c r="D1139" s="14"/>
      <c r="E1139" s="14"/>
      <c r="F1139" s="14"/>
      <c r="G1139" s="43"/>
    </row>
    <row r="1140" spans="2:7">
      <c r="B1140" s="39"/>
      <c r="C1140" s="14"/>
      <c r="D1140" s="14"/>
      <c r="E1140" s="14"/>
      <c r="F1140" s="14"/>
      <c r="G1140" s="43"/>
    </row>
    <row r="1141" spans="2:7">
      <c r="B1141" s="39"/>
      <c r="C1141" s="14"/>
      <c r="D1141" s="14"/>
      <c r="E1141" s="14"/>
      <c r="F1141" s="14"/>
      <c r="G1141" s="43"/>
    </row>
    <row r="1142" spans="2:7">
      <c r="B1142" s="39"/>
      <c r="C1142" s="14"/>
      <c r="D1142" s="14"/>
      <c r="E1142" s="14"/>
      <c r="F1142" s="14"/>
      <c r="G1142" s="43"/>
    </row>
    <row r="1143" spans="2:7">
      <c r="B1143" s="39"/>
      <c r="C1143" s="14"/>
      <c r="D1143" s="14"/>
      <c r="E1143" s="14"/>
      <c r="F1143" s="14"/>
      <c r="G1143" s="43"/>
    </row>
    <row r="1144" spans="2:7">
      <c r="B1144" s="39"/>
      <c r="C1144" s="14"/>
      <c r="D1144" s="14"/>
      <c r="E1144" s="14"/>
      <c r="F1144" s="14"/>
      <c r="G1144" s="43"/>
    </row>
    <row r="1145" spans="2:7">
      <c r="B1145" s="39"/>
      <c r="C1145" s="14"/>
      <c r="D1145" s="14"/>
      <c r="E1145" s="14"/>
      <c r="F1145" s="14"/>
      <c r="G1145" s="43"/>
    </row>
    <row r="1146" spans="2:7">
      <c r="B1146" s="39"/>
      <c r="C1146" s="14"/>
      <c r="D1146" s="14"/>
      <c r="E1146" s="14"/>
      <c r="F1146" s="14"/>
      <c r="G1146" s="43"/>
    </row>
    <row r="1147" spans="2:7">
      <c r="B1147" s="39"/>
      <c r="C1147" s="14"/>
      <c r="D1147" s="14"/>
      <c r="E1147" s="14"/>
      <c r="F1147" s="14"/>
      <c r="G1147" s="43"/>
    </row>
    <row r="1148" spans="2:7">
      <c r="B1148" s="39"/>
      <c r="C1148" s="14"/>
      <c r="D1148" s="14"/>
      <c r="E1148" s="14"/>
      <c r="F1148" s="14"/>
      <c r="G1148" s="43"/>
    </row>
    <row r="1149" spans="2:7">
      <c r="B1149" s="39"/>
      <c r="C1149" s="14"/>
      <c r="D1149" s="14"/>
      <c r="E1149" s="14"/>
      <c r="F1149" s="14"/>
      <c r="G1149" s="43"/>
    </row>
    <row r="1150" spans="2:7">
      <c r="B1150" s="39"/>
      <c r="C1150" s="14"/>
      <c r="D1150" s="14"/>
      <c r="E1150" s="14"/>
      <c r="F1150" s="14"/>
      <c r="G1150" s="43"/>
    </row>
    <row r="1151" spans="2:7">
      <c r="B1151" s="39"/>
      <c r="C1151" s="14"/>
      <c r="D1151" s="14"/>
      <c r="E1151" s="14"/>
      <c r="F1151" s="14"/>
      <c r="G1151" s="43"/>
    </row>
    <row r="1152" spans="2:7">
      <c r="B1152" s="39"/>
      <c r="C1152" s="14"/>
      <c r="D1152" s="14"/>
      <c r="E1152" s="14"/>
      <c r="F1152" s="14"/>
      <c r="G1152" s="43"/>
    </row>
    <row r="1153" spans="2:7">
      <c r="B1153" s="39"/>
      <c r="C1153" s="14"/>
      <c r="D1153" s="14"/>
      <c r="E1153" s="14"/>
      <c r="F1153" s="14"/>
      <c r="G1153" s="43"/>
    </row>
    <row r="1154" spans="2:7">
      <c r="B1154" s="39"/>
      <c r="C1154" s="14"/>
      <c r="D1154" s="14"/>
      <c r="E1154" s="14"/>
      <c r="F1154" s="14"/>
      <c r="G1154" s="43"/>
    </row>
    <row r="1155" spans="2:7">
      <c r="B1155" s="39"/>
      <c r="C1155" s="14"/>
      <c r="D1155" s="14"/>
      <c r="E1155" s="14"/>
      <c r="F1155" s="14"/>
      <c r="G1155" s="43"/>
    </row>
    <row r="1156" spans="2:7">
      <c r="B1156" s="39"/>
      <c r="C1156" s="14"/>
      <c r="D1156" s="14"/>
      <c r="E1156" s="14"/>
      <c r="F1156" s="14"/>
      <c r="G1156" s="43"/>
    </row>
    <row r="1157" spans="2:7">
      <c r="B1157" s="39"/>
      <c r="C1157" s="14"/>
      <c r="D1157" s="14"/>
      <c r="E1157" s="14"/>
      <c r="F1157" s="14"/>
      <c r="G1157" s="43"/>
    </row>
    <row r="1158" spans="2:7">
      <c r="B1158" s="39"/>
      <c r="C1158" s="14"/>
      <c r="D1158" s="14"/>
      <c r="E1158" s="14"/>
      <c r="F1158" s="14"/>
      <c r="G1158" s="43"/>
    </row>
    <row r="1159" spans="2:7">
      <c r="B1159" s="39"/>
      <c r="C1159" s="14"/>
      <c r="D1159" s="14"/>
      <c r="E1159" s="14"/>
      <c r="F1159" s="14"/>
      <c r="G1159" s="43"/>
    </row>
    <row r="1160" spans="2:7">
      <c r="B1160" s="39"/>
      <c r="C1160" s="14"/>
      <c r="D1160" s="14"/>
      <c r="E1160" s="14"/>
      <c r="F1160" s="14"/>
      <c r="G1160" s="43"/>
    </row>
    <row r="1161" spans="2:7">
      <c r="B1161" s="39"/>
      <c r="C1161" s="14"/>
      <c r="D1161" s="14"/>
      <c r="E1161" s="14"/>
      <c r="F1161" s="14"/>
      <c r="G1161" s="43"/>
    </row>
    <row r="1162" spans="2:7">
      <c r="B1162" s="39"/>
      <c r="C1162" s="14"/>
      <c r="D1162" s="14"/>
      <c r="E1162" s="14"/>
      <c r="F1162" s="14"/>
      <c r="G1162" s="43"/>
    </row>
    <row r="1163" spans="2:7">
      <c r="B1163" s="39"/>
      <c r="C1163" s="14"/>
      <c r="D1163" s="14"/>
      <c r="E1163" s="14"/>
      <c r="F1163" s="14"/>
      <c r="G1163" s="43"/>
    </row>
    <row r="1164" spans="2:7">
      <c r="B1164" s="39"/>
      <c r="C1164" s="14"/>
      <c r="D1164" s="14"/>
      <c r="E1164" s="14"/>
      <c r="F1164" s="14"/>
      <c r="G1164" s="43"/>
    </row>
    <row r="1165" spans="2:7">
      <c r="B1165" s="39"/>
      <c r="C1165" s="14"/>
      <c r="D1165" s="14"/>
      <c r="E1165" s="14"/>
      <c r="F1165" s="14"/>
      <c r="G1165" s="43"/>
    </row>
    <row r="1166" spans="2:7">
      <c r="B1166" s="39"/>
      <c r="C1166" s="14"/>
      <c r="D1166" s="14"/>
      <c r="E1166" s="14"/>
      <c r="F1166" s="14"/>
      <c r="G1166" s="43"/>
    </row>
    <row r="1167" spans="2:7">
      <c r="B1167" s="39"/>
      <c r="C1167" s="14"/>
      <c r="D1167" s="14"/>
      <c r="E1167" s="14"/>
      <c r="F1167" s="14"/>
      <c r="G1167" s="43"/>
    </row>
    <row r="1168" spans="2:7">
      <c r="B1168" s="39"/>
      <c r="C1168" s="14"/>
      <c r="D1168" s="14"/>
      <c r="E1168" s="14"/>
      <c r="F1168" s="14"/>
      <c r="G1168" s="43"/>
    </row>
    <row r="1169" spans="2:7">
      <c r="B1169" s="39"/>
      <c r="C1169" s="14"/>
      <c r="D1169" s="14"/>
      <c r="E1169" s="14"/>
      <c r="F1169" s="14"/>
      <c r="G1169" s="43"/>
    </row>
    <row r="1170" spans="2:7">
      <c r="B1170" s="39"/>
      <c r="C1170" s="14"/>
      <c r="D1170" s="14"/>
      <c r="E1170" s="14"/>
      <c r="F1170" s="14"/>
      <c r="G1170" s="43"/>
    </row>
    <row r="1171" spans="2:7">
      <c r="B1171" s="39"/>
      <c r="C1171" s="14"/>
      <c r="D1171" s="14"/>
      <c r="E1171" s="14"/>
      <c r="F1171" s="14"/>
      <c r="G1171" s="43"/>
    </row>
    <row r="1172" spans="2:7">
      <c r="B1172" s="39"/>
      <c r="C1172" s="14"/>
      <c r="D1172" s="14"/>
      <c r="E1172" s="14"/>
      <c r="F1172" s="14"/>
      <c r="G1172" s="43"/>
    </row>
    <row r="1173" spans="2:7">
      <c r="B1173" s="39"/>
      <c r="C1173" s="14"/>
      <c r="D1173" s="14"/>
      <c r="E1173" s="14"/>
      <c r="F1173" s="14"/>
      <c r="G1173" s="43"/>
    </row>
    <row r="1174" spans="2:7">
      <c r="B1174" s="39"/>
      <c r="C1174" s="14"/>
      <c r="D1174" s="14"/>
      <c r="E1174" s="14"/>
      <c r="F1174" s="14"/>
      <c r="G1174" s="43"/>
    </row>
    <row r="1175" spans="2:7">
      <c r="B1175" s="39"/>
      <c r="C1175" s="14"/>
      <c r="D1175" s="14"/>
      <c r="E1175" s="14"/>
      <c r="F1175" s="14"/>
      <c r="G1175" s="43"/>
    </row>
    <row r="1176" spans="2:7">
      <c r="B1176" s="39"/>
      <c r="C1176" s="14"/>
      <c r="D1176" s="14"/>
      <c r="E1176" s="14"/>
      <c r="F1176" s="14"/>
      <c r="G1176" s="43"/>
    </row>
    <row r="1177" spans="2:7">
      <c r="B1177" s="39"/>
      <c r="C1177" s="14"/>
      <c r="D1177" s="14"/>
      <c r="E1177" s="14"/>
      <c r="F1177" s="14"/>
      <c r="G1177" s="43"/>
    </row>
    <row r="1178" spans="2:7">
      <c r="B1178" s="39"/>
      <c r="C1178" s="14"/>
      <c r="D1178" s="14"/>
      <c r="E1178" s="14"/>
      <c r="F1178" s="14"/>
      <c r="G1178" s="43"/>
    </row>
    <row r="1179" spans="2:7">
      <c r="B1179" s="39"/>
      <c r="C1179" s="14"/>
      <c r="D1179" s="14"/>
      <c r="E1179" s="14"/>
      <c r="F1179" s="14"/>
      <c r="G1179" s="43"/>
    </row>
    <row r="1180" spans="2:7">
      <c r="B1180" s="39"/>
      <c r="C1180" s="14"/>
      <c r="D1180" s="14"/>
      <c r="E1180" s="14"/>
      <c r="F1180" s="14"/>
      <c r="G1180" s="43"/>
    </row>
    <row r="1181" spans="2:7">
      <c r="B1181" s="39"/>
      <c r="C1181" s="14"/>
      <c r="D1181" s="14"/>
      <c r="E1181" s="14"/>
      <c r="F1181" s="14"/>
      <c r="G1181" s="43"/>
    </row>
    <row r="1182" spans="2:7">
      <c r="B1182" s="39"/>
      <c r="C1182" s="14"/>
      <c r="D1182" s="14"/>
      <c r="E1182" s="14"/>
      <c r="F1182" s="14"/>
      <c r="G1182" s="43"/>
    </row>
    <row r="1183" spans="2:7">
      <c r="B1183" s="39"/>
      <c r="C1183" s="14"/>
      <c r="D1183" s="14"/>
      <c r="E1183" s="14"/>
      <c r="F1183" s="14"/>
      <c r="G1183" s="43"/>
    </row>
    <row r="1184" spans="2:7">
      <c r="B1184" s="39"/>
      <c r="C1184" s="14"/>
      <c r="D1184" s="14"/>
      <c r="E1184" s="14"/>
      <c r="F1184" s="14"/>
      <c r="G1184" s="43"/>
    </row>
    <row r="1185" spans="2:7">
      <c r="B1185" s="39"/>
      <c r="C1185" s="14"/>
      <c r="D1185" s="14"/>
      <c r="E1185" s="14"/>
      <c r="F1185" s="14"/>
      <c r="G1185" s="43"/>
    </row>
    <row r="1186" spans="2:7">
      <c r="B1186" s="39"/>
      <c r="C1186" s="14"/>
      <c r="D1186" s="14"/>
      <c r="E1186" s="14"/>
      <c r="F1186" s="14"/>
      <c r="G1186" s="43"/>
    </row>
    <row r="1187" spans="2:7">
      <c r="B1187" s="39"/>
      <c r="C1187" s="14"/>
      <c r="D1187" s="14"/>
      <c r="E1187" s="14"/>
      <c r="F1187" s="14"/>
      <c r="G1187" s="43"/>
    </row>
    <row r="1188" spans="2:7">
      <c r="B1188" s="39"/>
      <c r="C1188" s="14"/>
      <c r="D1188" s="14"/>
      <c r="E1188" s="14"/>
      <c r="F1188" s="14"/>
      <c r="G1188" s="43"/>
    </row>
    <row r="1189" spans="2:7">
      <c r="B1189" s="39"/>
      <c r="C1189" s="14"/>
      <c r="D1189" s="14"/>
      <c r="E1189" s="14"/>
      <c r="F1189" s="14"/>
      <c r="G1189" s="43"/>
    </row>
    <row r="1190" spans="2:7">
      <c r="B1190" s="39"/>
      <c r="C1190" s="14"/>
      <c r="D1190" s="14"/>
      <c r="E1190" s="14"/>
      <c r="F1190" s="14"/>
      <c r="G1190" s="43"/>
    </row>
    <row r="1191" spans="2:7">
      <c r="B1191" s="39"/>
      <c r="C1191" s="14"/>
      <c r="D1191" s="14"/>
      <c r="E1191" s="14"/>
      <c r="F1191" s="14"/>
      <c r="G1191" s="43"/>
    </row>
    <row r="1192" spans="2:7">
      <c r="B1192" s="39"/>
      <c r="C1192" s="14"/>
      <c r="D1192" s="14"/>
      <c r="E1192" s="14"/>
      <c r="F1192" s="14"/>
      <c r="G1192" s="43"/>
    </row>
    <row r="1193" spans="2:7">
      <c r="B1193" s="39"/>
      <c r="C1193" s="14"/>
      <c r="D1193" s="14"/>
      <c r="E1193" s="14"/>
      <c r="F1193" s="14"/>
      <c r="G1193" s="43"/>
    </row>
    <row r="1194" spans="2:7">
      <c r="B1194" s="39"/>
      <c r="C1194" s="14"/>
      <c r="D1194" s="14"/>
      <c r="E1194" s="14"/>
      <c r="F1194" s="14"/>
      <c r="G1194" s="43"/>
    </row>
    <row r="1195" spans="2:7">
      <c r="B1195" s="39"/>
      <c r="C1195" s="14"/>
      <c r="D1195" s="14"/>
      <c r="E1195" s="14"/>
      <c r="F1195" s="14"/>
      <c r="G1195" s="43"/>
    </row>
    <row r="1196" spans="2:7">
      <c r="B1196" s="39"/>
      <c r="C1196" s="14"/>
      <c r="D1196" s="14"/>
      <c r="E1196" s="14"/>
      <c r="F1196" s="14"/>
      <c r="G1196" s="43"/>
    </row>
    <row r="1197" spans="2:7">
      <c r="B1197" s="39"/>
      <c r="C1197" s="14"/>
      <c r="D1197" s="14"/>
      <c r="E1197" s="14"/>
      <c r="F1197" s="14"/>
      <c r="G1197" s="43"/>
    </row>
    <row r="1198" spans="2:7">
      <c r="B1198" s="39"/>
      <c r="C1198" s="14"/>
      <c r="D1198" s="14"/>
      <c r="E1198" s="14"/>
      <c r="F1198" s="14"/>
      <c r="G1198" s="43"/>
    </row>
    <row r="1199" spans="2:7">
      <c r="B1199" s="39"/>
      <c r="C1199" s="14"/>
      <c r="D1199" s="14"/>
      <c r="E1199" s="14"/>
      <c r="F1199" s="14"/>
      <c r="G1199" s="43"/>
    </row>
    <row r="1200" spans="2:7">
      <c r="B1200" s="39"/>
      <c r="C1200" s="14"/>
      <c r="D1200" s="14"/>
      <c r="E1200" s="14"/>
      <c r="F1200" s="14"/>
      <c r="G1200" s="43"/>
    </row>
    <row r="1201" spans="2:7">
      <c r="B1201" s="39"/>
      <c r="C1201" s="14"/>
      <c r="D1201" s="14"/>
      <c r="E1201" s="14"/>
      <c r="F1201" s="14"/>
      <c r="G1201" s="43"/>
    </row>
    <row r="1202" spans="2:7">
      <c r="B1202" s="39"/>
      <c r="C1202" s="14"/>
      <c r="D1202" s="14"/>
      <c r="E1202" s="14"/>
      <c r="F1202" s="14"/>
      <c r="G1202" s="43"/>
    </row>
    <row r="1203" spans="2:7">
      <c r="B1203" s="39"/>
      <c r="C1203" s="14"/>
      <c r="D1203" s="14"/>
      <c r="E1203" s="14"/>
      <c r="F1203" s="14"/>
      <c r="G1203" s="43"/>
    </row>
    <row r="1204" spans="2:7">
      <c r="B1204" s="39"/>
      <c r="C1204" s="14"/>
      <c r="D1204" s="14"/>
      <c r="E1204" s="14"/>
      <c r="F1204" s="14"/>
      <c r="G1204" s="43"/>
    </row>
    <row r="1205" spans="2:7">
      <c r="B1205" s="39"/>
      <c r="C1205" s="14"/>
      <c r="D1205" s="14"/>
      <c r="E1205" s="14"/>
      <c r="F1205" s="14"/>
      <c r="G1205" s="43"/>
    </row>
    <row r="1206" spans="2:7">
      <c r="B1206" s="39"/>
      <c r="C1206" s="14"/>
      <c r="D1206" s="14"/>
      <c r="E1206" s="14"/>
      <c r="F1206" s="14"/>
      <c r="G1206" s="43"/>
    </row>
    <row r="1207" spans="2:7">
      <c r="B1207" s="39"/>
      <c r="C1207" s="14"/>
      <c r="D1207" s="14"/>
      <c r="E1207" s="14"/>
      <c r="F1207" s="14"/>
      <c r="G1207" s="43"/>
    </row>
    <row r="1208" spans="2:7">
      <c r="B1208" s="39"/>
      <c r="C1208" s="14"/>
      <c r="D1208" s="14"/>
      <c r="E1208" s="14"/>
      <c r="F1208" s="14"/>
      <c r="G1208" s="43"/>
    </row>
    <row r="1209" spans="2:7">
      <c r="B1209" s="39"/>
      <c r="C1209" s="14"/>
      <c r="D1209" s="14"/>
      <c r="E1209" s="14"/>
      <c r="F1209" s="14"/>
      <c r="G1209" s="43"/>
    </row>
    <row r="1210" spans="2:7">
      <c r="B1210" s="39"/>
      <c r="C1210" s="14"/>
      <c r="D1210" s="14"/>
      <c r="E1210" s="14"/>
      <c r="F1210" s="14"/>
      <c r="G1210" s="43"/>
    </row>
    <row r="1211" spans="2:7">
      <c r="B1211" s="39"/>
      <c r="C1211" s="14"/>
      <c r="D1211" s="14"/>
      <c r="E1211" s="14"/>
      <c r="F1211" s="14"/>
      <c r="G1211" s="43"/>
    </row>
    <row r="1212" spans="2:7">
      <c r="B1212" s="39"/>
      <c r="C1212" s="14"/>
      <c r="D1212" s="14"/>
      <c r="E1212" s="14"/>
      <c r="F1212" s="14"/>
      <c r="G1212" s="43"/>
    </row>
    <row r="1213" spans="2:7">
      <c r="B1213" s="39"/>
      <c r="C1213" s="14"/>
      <c r="D1213" s="14"/>
      <c r="E1213" s="14"/>
      <c r="F1213" s="14"/>
      <c r="G1213" s="43"/>
    </row>
    <row r="1214" spans="2:7">
      <c r="B1214" s="39"/>
      <c r="C1214" s="14"/>
      <c r="D1214" s="14"/>
      <c r="E1214" s="14"/>
      <c r="F1214" s="14"/>
      <c r="G1214" s="43"/>
    </row>
    <row r="1215" spans="2:7">
      <c r="B1215" s="39"/>
      <c r="C1215" s="14"/>
      <c r="D1215" s="14"/>
      <c r="E1215" s="14"/>
      <c r="F1215" s="14"/>
      <c r="G1215" s="43"/>
    </row>
    <row r="1216" spans="2:7">
      <c r="B1216" s="39"/>
      <c r="C1216" s="14"/>
      <c r="D1216" s="14"/>
      <c r="E1216" s="14"/>
      <c r="F1216" s="14"/>
      <c r="G1216" s="43"/>
    </row>
    <row r="1217" spans="2:7">
      <c r="B1217" s="39"/>
      <c r="C1217" s="14"/>
      <c r="D1217" s="14"/>
      <c r="E1217" s="14"/>
      <c r="F1217" s="14"/>
      <c r="G1217" s="43"/>
    </row>
    <row r="1218" spans="2:7">
      <c r="B1218" s="39"/>
      <c r="C1218" s="14"/>
      <c r="D1218" s="14"/>
      <c r="E1218" s="14"/>
      <c r="F1218" s="14"/>
      <c r="G1218" s="43"/>
    </row>
    <row r="1219" spans="2:7">
      <c r="B1219" s="39"/>
      <c r="C1219" s="14"/>
      <c r="D1219" s="14"/>
      <c r="E1219" s="14"/>
      <c r="F1219" s="14"/>
      <c r="G1219" s="43"/>
    </row>
    <row r="1220" spans="2:7">
      <c r="B1220" s="39"/>
      <c r="C1220" s="14"/>
      <c r="D1220" s="14"/>
      <c r="E1220" s="14"/>
      <c r="F1220" s="14"/>
      <c r="G1220" s="43"/>
    </row>
    <row r="1221" spans="2:7">
      <c r="B1221" s="39"/>
      <c r="C1221" s="14"/>
      <c r="D1221" s="14"/>
      <c r="E1221" s="14"/>
      <c r="F1221" s="14"/>
      <c r="G1221" s="43"/>
    </row>
    <row r="1222" spans="2:7">
      <c r="B1222" s="39"/>
      <c r="C1222" s="14"/>
      <c r="D1222" s="14"/>
      <c r="E1222" s="14"/>
      <c r="F1222" s="14"/>
      <c r="G1222" s="43"/>
    </row>
    <row r="1223" spans="2:7">
      <c r="B1223" s="39"/>
      <c r="C1223" s="14"/>
      <c r="D1223" s="14"/>
      <c r="E1223" s="14"/>
      <c r="F1223" s="14"/>
      <c r="G1223" s="43"/>
    </row>
    <row r="1224" spans="2:7">
      <c r="B1224" s="39"/>
      <c r="C1224" s="14"/>
      <c r="D1224" s="14"/>
      <c r="E1224" s="14"/>
      <c r="F1224" s="14"/>
      <c r="G1224" s="43"/>
    </row>
    <row r="1225" spans="2:7">
      <c r="B1225" s="39"/>
      <c r="C1225" s="14"/>
      <c r="D1225" s="14"/>
      <c r="E1225" s="14"/>
      <c r="F1225" s="14"/>
      <c r="G1225" s="43"/>
    </row>
    <row r="1226" spans="2:7">
      <c r="B1226" s="39"/>
      <c r="C1226" s="14"/>
      <c r="D1226" s="14"/>
      <c r="E1226" s="14"/>
      <c r="F1226" s="14"/>
      <c r="G1226" s="43"/>
    </row>
    <row r="1227" spans="2:7">
      <c r="B1227" s="39"/>
      <c r="C1227" s="14"/>
      <c r="D1227" s="14"/>
      <c r="E1227" s="14"/>
      <c r="F1227" s="14"/>
      <c r="G1227" s="43"/>
    </row>
    <row r="1228" spans="2:7">
      <c r="B1228" s="39"/>
      <c r="C1228" s="14"/>
      <c r="D1228" s="14"/>
      <c r="E1228" s="14"/>
      <c r="F1228" s="14"/>
      <c r="G1228" s="43"/>
    </row>
    <row r="1229" spans="2:7">
      <c r="B1229" s="39"/>
      <c r="C1229" s="14"/>
      <c r="D1229" s="14"/>
      <c r="E1229" s="14"/>
      <c r="F1229" s="14"/>
      <c r="G1229" s="43"/>
    </row>
    <row r="1230" spans="2:7">
      <c r="B1230" s="39"/>
      <c r="C1230" s="14"/>
      <c r="D1230" s="14"/>
      <c r="E1230" s="14"/>
      <c r="F1230" s="14"/>
      <c r="G1230" s="43"/>
    </row>
    <row r="1231" spans="2:7">
      <c r="B1231" s="39"/>
      <c r="C1231" s="14"/>
      <c r="D1231" s="14"/>
      <c r="E1231" s="14"/>
      <c r="F1231" s="14"/>
      <c r="G1231" s="43"/>
    </row>
    <row r="1232" spans="2:7">
      <c r="B1232" s="39"/>
      <c r="C1232" s="14"/>
      <c r="D1232" s="14"/>
      <c r="E1232" s="14"/>
      <c r="F1232" s="14"/>
      <c r="G1232" s="43"/>
    </row>
    <row r="1233" spans="2:7">
      <c r="B1233" s="39"/>
      <c r="C1233" s="14"/>
      <c r="D1233" s="14"/>
      <c r="E1233" s="14"/>
      <c r="F1233" s="14"/>
      <c r="G1233" s="43"/>
    </row>
    <row r="1234" spans="2:7">
      <c r="B1234" s="39"/>
      <c r="C1234" s="14"/>
      <c r="D1234" s="14"/>
      <c r="E1234" s="14"/>
      <c r="F1234" s="14"/>
      <c r="G1234" s="43"/>
    </row>
    <row r="1235" spans="2:7">
      <c r="B1235" s="39"/>
      <c r="C1235" s="14"/>
      <c r="D1235" s="14"/>
      <c r="E1235" s="14"/>
      <c r="F1235" s="14"/>
      <c r="G1235" s="43"/>
    </row>
    <row r="1236" spans="2:7">
      <c r="B1236" s="39"/>
      <c r="C1236" s="14"/>
      <c r="D1236" s="14"/>
      <c r="E1236" s="14"/>
      <c r="F1236" s="14"/>
      <c r="G1236" s="43"/>
    </row>
    <row r="1237" spans="2:7">
      <c r="B1237" s="39"/>
      <c r="C1237" s="14"/>
      <c r="D1237" s="14"/>
      <c r="E1237" s="14"/>
      <c r="F1237" s="14"/>
      <c r="G1237" s="43"/>
    </row>
    <row r="1238" spans="2:7">
      <c r="B1238" s="39"/>
      <c r="C1238" s="14"/>
      <c r="D1238" s="14"/>
      <c r="E1238" s="14"/>
      <c r="F1238" s="14"/>
      <c r="G1238" s="43"/>
    </row>
    <row r="1239" spans="2:7">
      <c r="B1239" s="39"/>
      <c r="C1239" s="14"/>
      <c r="D1239" s="14"/>
      <c r="E1239" s="14"/>
      <c r="F1239" s="14"/>
      <c r="G1239" s="43"/>
    </row>
    <row r="1240" spans="2:7">
      <c r="B1240" s="39"/>
      <c r="C1240" s="14"/>
      <c r="D1240" s="14"/>
      <c r="E1240" s="14"/>
      <c r="F1240" s="14"/>
      <c r="G1240" s="43"/>
    </row>
    <row r="1241" spans="2:7">
      <c r="B1241" s="39"/>
      <c r="C1241" s="14"/>
      <c r="D1241" s="14"/>
      <c r="E1241" s="14"/>
      <c r="F1241" s="14"/>
      <c r="G1241" s="43"/>
    </row>
    <row r="1242" spans="2:7">
      <c r="B1242" s="39"/>
      <c r="C1242" s="14"/>
      <c r="D1242" s="14"/>
      <c r="E1242" s="14"/>
      <c r="F1242" s="14"/>
      <c r="G1242" s="43"/>
    </row>
    <row r="1243" spans="2:7">
      <c r="B1243" s="39"/>
      <c r="C1243" s="14"/>
      <c r="D1243" s="14"/>
      <c r="E1243" s="14"/>
      <c r="F1243" s="14"/>
      <c r="G1243" s="43"/>
    </row>
    <row r="1244" spans="2:7">
      <c r="B1244" s="39"/>
      <c r="C1244" s="14"/>
      <c r="D1244" s="14"/>
      <c r="E1244" s="14"/>
      <c r="F1244" s="14"/>
      <c r="G1244" s="43"/>
    </row>
    <row r="1245" spans="2:7">
      <c r="B1245" s="39"/>
      <c r="C1245" s="14"/>
      <c r="D1245" s="14"/>
      <c r="E1245" s="14"/>
      <c r="F1245" s="14"/>
      <c r="G1245" s="43"/>
    </row>
    <row r="1246" spans="2:7">
      <c r="B1246" s="39"/>
      <c r="C1246" s="14"/>
      <c r="D1246" s="14"/>
      <c r="E1246" s="14"/>
      <c r="F1246" s="14"/>
      <c r="G1246" s="43"/>
    </row>
    <row r="1247" spans="2:7">
      <c r="B1247" s="39"/>
      <c r="C1247" s="14"/>
      <c r="D1247" s="14"/>
      <c r="E1247" s="14"/>
      <c r="F1247" s="14"/>
      <c r="G1247" s="43"/>
    </row>
    <row r="1248" spans="2:7">
      <c r="B1248" s="39"/>
      <c r="C1248" s="14"/>
      <c r="D1248" s="14"/>
      <c r="E1248" s="14"/>
      <c r="F1248" s="14"/>
      <c r="G1248" s="43"/>
    </row>
    <row r="1249" spans="2:7">
      <c r="B1249" s="39"/>
      <c r="C1249" s="14"/>
      <c r="D1249" s="14"/>
      <c r="E1249" s="14"/>
      <c r="F1249" s="14"/>
      <c r="G1249" s="43"/>
    </row>
    <row r="1250" spans="2:7">
      <c r="B1250" s="39"/>
      <c r="C1250" s="14"/>
      <c r="D1250" s="14"/>
      <c r="E1250" s="14"/>
      <c r="F1250" s="14"/>
      <c r="G1250" s="43"/>
    </row>
    <row r="1251" spans="2:7">
      <c r="B1251" s="39"/>
      <c r="C1251" s="14"/>
      <c r="D1251" s="14"/>
      <c r="E1251" s="14"/>
      <c r="F1251" s="14"/>
      <c r="G1251" s="43"/>
    </row>
    <row r="1252" spans="2:7">
      <c r="B1252" s="39"/>
      <c r="C1252" s="14"/>
      <c r="D1252" s="14"/>
      <c r="E1252" s="14"/>
      <c r="F1252" s="14"/>
      <c r="G1252" s="43"/>
    </row>
    <row r="1253" spans="2:7">
      <c r="B1253" s="39"/>
      <c r="C1253" s="14"/>
      <c r="D1253" s="14"/>
      <c r="E1253" s="14"/>
      <c r="F1253" s="14"/>
      <c r="G1253" s="43"/>
    </row>
    <row r="1254" spans="2:7">
      <c r="B1254" s="39"/>
      <c r="C1254" s="14"/>
      <c r="D1254" s="14"/>
      <c r="E1254" s="14"/>
      <c r="F1254" s="14"/>
      <c r="G1254" s="43"/>
    </row>
    <row r="1255" spans="2:7">
      <c r="B1255" s="39"/>
      <c r="C1255" s="14"/>
      <c r="D1255" s="14"/>
      <c r="E1255" s="14"/>
      <c r="F1255" s="14"/>
      <c r="G1255" s="43"/>
    </row>
    <row r="1256" spans="2:7">
      <c r="B1256" s="39"/>
      <c r="C1256" s="14"/>
      <c r="D1256" s="14"/>
      <c r="E1256" s="14"/>
      <c r="F1256" s="14"/>
      <c r="G1256" s="43"/>
    </row>
    <row r="1257" spans="2:7">
      <c r="B1257" s="39"/>
      <c r="C1257" s="14"/>
      <c r="D1257" s="14"/>
      <c r="E1257" s="14"/>
      <c r="F1257" s="14"/>
      <c r="G1257" s="43"/>
    </row>
    <row r="1258" spans="2:7">
      <c r="B1258" s="39"/>
      <c r="C1258" s="14"/>
      <c r="D1258" s="14"/>
      <c r="E1258" s="14"/>
      <c r="F1258" s="14"/>
      <c r="G1258" s="43"/>
    </row>
    <row r="1259" spans="2:7">
      <c r="B1259" s="39"/>
      <c r="C1259" s="14"/>
      <c r="D1259" s="14"/>
      <c r="E1259" s="14"/>
      <c r="F1259" s="14"/>
      <c r="G1259" s="43"/>
    </row>
    <row r="1260" spans="2:7">
      <c r="B1260" s="39"/>
      <c r="C1260" s="14"/>
      <c r="D1260" s="14"/>
      <c r="E1260" s="14"/>
      <c r="F1260" s="14"/>
      <c r="G1260" s="43"/>
    </row>
    <row r="1261" spans="2:7">
      <c r="B1261" s="39"/>
      <c r="C1261" s="14"/>
      <c r="D1261" s="14"/>
      <c r="E1261" s="14"/>
      <c r="F1261" s="14"/>
      <c r="G1261" s="43"/>
    </row>
    <row r="1262" spans="2:7">
      <c r="B1262" s="39"/>
      <c r="C1262" s="14"/>
      <c r="D1262" s="14"/>
      <c r="E1262" s="14"/>
      <c r="F1262" s="14"/>
      <c r="G1262" s="43"/>
    </row>
    <row r="1263" spans="2:7">
      <c r="B1263" s="39"/>
      <c r="C1263" s="14"/>
      <c r="D1263" s="14"/>
      <c r="E1263" s="14"/>
      <c r="F1263" s="14"/>
      <c r="G1263" s="43"/>
    </row>
    <row r="1264" spans="2:7">
      <c r="B1264" s="39"/>
      <c r="C1264" s="14"/>
      <c r="D1264" s="14"/>
      <c r="E1264" s="14"/>
      <c r="F1264" s="14"/>
      <c r="G1264" s="43"/>
    </row>
    <row r="1265" spans="2:7">
      <c r="B1265" s="39"/>
      <c r="C1265" s="14"/>
      <c r="D1265" s="14"/>
      <c r="E1265" s="14"/>
      <c r="F1265" s="14"/>
      <c r="G1265" s="43"/>
    </row>
    <row r="1266" spans="2:7">
      <c r="B1266" s="39"/>
      <c r="C1266" s="14"/>
      <c r="D1266" s="14"/>
      <c r="E1266" s="14"/>
      <c r="F1266" s="14"/>
      <c r="G1266" s="43"/>
    </row>
    <row r="1267" spans="2:7">
      <c r="B1267" s="39"/>
      <c r="C1267" s="14"/>
      <c r="D1267" s="14"/>
      <c r="E1267" s="14"/>
      <c r="F1267" s="14"/>
      <c r="G1267" s="43"/>
    </row>
    <row r="1268" spans="2:7">
      <c r="B1268" s="39"/>
      <c r="C1268" s="14"/>
      <c r="D1268" s="14"/>
      <c r="E1268" s="14"/>
      <c r="F1268" s="14"/>
      <c r="G1268" s="43"/>
    </row>
    <row r="1269" spans="2:7">
      <c r="B1269" s="39"/>
      <c r="C1269" s="14"/>
      <c r="D1269" s="14"/>
      <c r="E1269" s="14"/>
      <c r="F1269" s="14"/>
      <c r="G1269" s="43"/>
    </row>
    <row r="1270" spans="2:7">
      <c r="B1270" s="39"/>
      <c r="C1270" s="14"/>
      <c r="D1270" s="14"/>
      <c r="E1270" s="14"/>
      <c r="F1270" s="14"/>
      <c r="G1270" s="43"/>
    </row>
    <row r="1271" spans="2:7">
      <c r="B1271" s="39"/>
      <c r="C1271" s="14"/>
      <c r="D1271" s="14"/>
      <c r="E1271" s="14"/>
      <c r="F1271" s="14"/>
      <c r="G1271" s="43"/>
    </row>
    <row r="1272" spans="2:7">
      <c r="B1272" s="39"/>
      <c r="C1272" s="14"/>
      <c r="D1272" s="14"/>
      <c r="E1272" s="14"/>
      <c r="F1272" s="14"/>
      <c r="G1272" s="43"/>
    </row>
    <row r="1273" spans="2:7">
      <c r="B1273" s="39"/>
      <c r="C1273" s="14"/>
      <c r="D1273" s="14"/>
      <c r="E1273" s="14"/>
      <c r="F1273" s="14"/>
      <c r="G1273" s="43"/>
    </row>
    <row r="1274" spans="2:7">
      <c r="B1274" s="39"/>
      <c r="C1274" s="14"/>
      <c r="D1274" s="14"/>
      <c r="E1274" s="14"/>
      <c r="F1274" s="14"/>
      <c r="G1274" s="43"/>
    </row>
    <row r="1275" spans="2:7">
      <c r="B1275" s="39"/>
      <c r="C1275" s="14"/>
      <c r="D1275" s="14"/>
      <c r="E1275" s="14"/>
      <c r="F1275" s="14"/>
      <c r="G1275" s="43"/>
    </row>
    <row r="1276" spans="2:7">
      <c r="B1276" s="39"/>
      <c r="C1276" s="14"/>
      <c r="D1276" s="14"/>
      <c r="E1276" s="14"/>
      <c r="F1276" s="14"/>
      <c r="G1276" s="43"/>
    </row>
    <row r="1277" spans="2:7">
      <c r="B1277" s="39"/>
      <c r="C1277" s="14"/>
      <c r="D1277" s="14"/>
      <c r="E1277" s="14"/>
      <c r="F1277" s="14"/>
      <c r="G1277" s="43"/>
    </row>
    <row r="1278" spans="2:7">
      <c r="B1278" s="39"/>
      <c r="C1278" s="14"/>
      <c r="D1278" s="14"/>
      <c r="E1278" s="14"/>
      <c r="F1278" s="14"/>
      <c r="G1278" s="43"/>
    </row>
    <row r="1279" spans="2:7">
      <c r="B1279" s="39"/>
      <c r="C1279" s="14"/>
      <c r="D1279" s="14"/>
      <c r="E1279" s="14"/>
      <c r="F1279" s="14"/>
      <c r="G1279" s="43"/>
    </row>
    <row r="1280" spans="2:7">
      <c r="B1280" s="39"/>
      <c r="C1280" s="14"/>
      <c r="D1280" s="14"/>
      <c r="E1280" s="14"/>
      <c r="F1280" s="14"/>
      <c r="G1280" s="43"/>
    </row>
    <row r="1281" spans="2:7">
      <c r="B1281" s="39"/>
      <c r="C1281" s="14"/>
      <c r="D1281" s="14"/>
      <c r="E1281" s="14"/>
      <c r="F1281" s="14"/>
      <c r="G1281" s="43"/>
    </row>
    <row r="1282" spans="2:7">
      <c r="B1282" s="39"/>
      <c r="C1282" s="14"/>
      <c r="D1282" s="14"/>
      <c r="E1282" s="14"/>
      <c r="F1282" s="14"/>
      <c r="G1282" s="43"/>
    </row>
    <row r="1283" spans="2:7">
      <c r="B1283" s="39"/>
      <c r="C1283" s="14"/>
      <c r="D1283" s="14"/>
      <c r="E1283" s="14"/>
      <c r="F1283" s="14"/>
      <c r="G1283" s="43"/>
    </row>
    <row r="1284" spans="2:7">
      <c r="B1284" s="39"/>
      <c r="C1284" s="14"/>
      <c r="D1284" s="14"/>
      <c r="E1284" s="14"/>
      <c r="F1284" s="14"/>
      <c r="G1284" s="43"/>
    </row>
    <row r="1285" spans="2:7">
      <c r="B1285" s="39"/>
      <c r="C1285" s="14"/>
      <c r="D1285" s="14"/>
      <c r="E1285" s="14"/>
      <c r="F1285" s="14"/>
      <c r="G1285" s="43"/>
    </row>
    <row r="1286" spans="2:7">
      <c r="B1286" s="39"/>
      <c r="C1286" s="14"/>
      <c r="D1286" s="14"/>
      <c r="E1286" s="14"/>
      <c r="F1286" s="14"/>
      <c r="G1286" s="43"/>
    </row>
    <row r="1287" spans="2:7">
      <c r="B1287" s="39"/>
      <c r="C1287" s="14"/>
      <c r="D1287" s="14"/>
      <c r="E1287" s="14"/>
      <c r="F1287" s="14"/>
      <c r="G1287" s="43"/>
    </row>
    <row r="1288" spans="2:7">
      <c r="B1288" s="39"/>
      <c r="C1288" s="14"/>
      <c r="D1288" s="14"/>
      <c r="E1288" s="14"/>
      <c r="F1288" s="14"/>
      <c r="G1288" s="43"/>
    </row>
    <row r="1289" spans="2:7">
      <c r="B1289" s="39"/>
      <c r="C1289" s="14"/>
      <c r="D1289" s="14"/>
      <c r="E1289" s="14"/>
      <c r="F1289" s="14"/>
      <c r="G1289" s="43"/>
    </row>
    <row r="1290" spans="2:7">
      <c r="B1290" s="39"/>
      <c r="C1290" s="14"/>
      <c r="D1290" s="14"/>
      <c r="E1290" s="14"/>
      <c r="F1290" s="14"/>
      <c r="G1290" s="43"/>
    </row>
    <row r="1291" spans="2:7">
      <c r="B1291" s="39"/>
      <c r="C1291" s="14"/>
      <c r="D1291" s="14"/>
      <c r="E1291" s="14"/>
      <c r="F1291" s="14"/>
      <c r="G1291" s="43"/>
    </row>
    <row r="1292" spans="2:7">
      <c r="B1292" s="39"/>
      <c r="C1292" s="14"/>
      <c r="D1292" s="14"/>
      <c r="E1292" s="14"/>
      <c r="F1292" s="14"/>
      <c r="G1292" s="43"/>
    </row>
    <row r="1293" spans="2:7">
      <c r="B1293" s="39"/>
      <c r="C1293" s="14"/>
      <c r="D1293" s="14"/>
      <c r="E1293" s="14"/>
      <c r="F1293" s="14"/>
      <c r="G1293" s="43"/>
    </row>
    <row r="1294" spans="2:7">
      <c r="B1294" s="39"/>
      <c r="C1294" s="14"/>
      <c r="D1294" s="14"/>
      <c r="E1294" s="14"/>
      <c r="F1294" s="14"/>
      <c r="G1294" s="43"/>
    </row>
    <row r="1295" spans="2:7">
      <c r="B1295" s="39"/>
      <c r="C1295" s="14"/>
      <c r="D1295" s="14"/>
      <c r="E1295" s="14"/>
      <c r="F1295" s="14"/>
      <c r="G1295" s="43"/>
    </row>
    <row r="1296" spans="2:7">
      <c r="B1296" s="39"/>
      <c r="C1296" s="14"/>
      <c r="D1296" s="14"/>
      <c r="E1296" s="14"/>
      <c r="F1296" s="14"/>
      <c r="G1296" s="43"/>
    </row>
    <row r="1297" spans="2:7">
      <c r="B1297" s="39"/>
      <c r="C1297" s="14"/>
      <c r="D1297" s="14"/>
      <c r="E1297" s="14"/>
      <c r="F1297" s="14"/>
      <c r="G1297" s="43"/>
    </row>
    <row r="1298" spans="2:7">
      <c r="B1298" s="39"/>
      <c r="C1298" s="14"/>
      <c r="D1298" s="14"/>
      <c r="E1298" s="14"/>
      <c r="F1298" s="14"/>
      <c r="G1298" s="43"/>
    </row>
    <row r="1299" spans="2:7">
      <c r="B1299" s="39"/>
      <c r="C1299" s="14"/>
      <c r="D1299" s="14"/>
      <c r="E1299" s="14"/>
      <c r="F1299" s="14"/>
      <c r="G1299" s="43"/>
    </row>
    <row r="1300" spans="2:7">
      <c r="B1300" s="39"/>
      <c r="C1300" s="14"/>
      <c r="D1300" s="14"/>
      <c r="E1300" s="14"/>
      <c r="F1300" s="14"/>
      <c r="G1300" s="43"/>
    </row>
    <row r="1301" spans="2:7">
      <c r="B1301" s="39"/>
      <c r="C1301" s="14"/>
      <c r="D1301" s="14"/>
      <c r="E1301" s="14"/>
      <c r="F1301" s="14"/>
      <c r="G1301" s="43"/>
    </row>
    <row r="1302" spans="2:7">
      <c r="B1302" s="39"/>
      <c r="C1302" s="14"/>
      <c r="D1302" s="14"/>
      <c r="E1302" s="14"/>
      <c r="F1302" s="14"/>
      <c r="G1302" s="43"/>
    </row>
    <row r="1303" spans="2:7">
      <c r="B1303" s="39"/>
      <c r="C1303" s="14"/>
      <c r="D1303" s="14"/>
      <c r="E1303" s="14"/>
      <c r="F1303" s="14"/>
      <c r="G1303" s="43"/>
    </row>
    <row r="1304" spans="2:7">
      <c r="B1304" s="39"/>
      <c r="C1304" s="14"/>
      <c r="D1304" s="14"/>
      <c r="E1304" s="14"/>
      <c r="F1304" s="14"/>
      <c r="G1304" s="43"/>
    </row>
    <row r="1305" spans="2:7">
      <c r="B1305" s="39"/>
      <c r="C1305" s="14"/>
      <c r="D1305" s="14"/>
      <c r="E1305" s="14"/>
      <c r="F1305" s="14"/>
      <c r="G1305" s="43"/>
    </row>
    <row r="1306" spans="2:7">
      <c r="B1306" s="39"/>
      <c r="C1306" s="14"/>
      <c r="D1306" s="14"/>
      <c r="E1306" s="14"/>
      <c r="F1306" s="14"/>
      <c r="G1306" s="43"/>
    </row>
    <row r="1307" spans="2:7">
      <c r="B1307" s="39"/>
      <c r="C1307" s="14"/>
      <c r="D1307" s="14"/>
      <c r="E1307" s="14"/>
      <c r="F1307" s="14"/>
      <c r="G1307" s="43"/>
    </row>
    <row r="1308" spans="2:7">
      <c r="B1308" s="39"/>
      <c r="C1308" s="14"/>
      <c r="D1308" s="14"/>
      <c r="E1308" s="14"/>
      <c r="F1308" s="14"/>
      <c r="G1308" s="43"/>
    </row>
    <row r="1309" spans="2:7">
      <c r="B1309" s="39"/>
      <c r="C1309" s="14"/>
      <c r="D1309" s="14"/>
      <c r="E1309" s="14"/>
      <c r="F1309" s="14"/>
      <c r="G1309" s="43"/>
    </row>
    <row r="1310" spans="2:7">
      <c r="B1310" s="39"/>
      <c r="C1310" s="14"/>
      <c r="D1310" s="14"/>
      <c r="E1310" s="14"/>
      <c r="F1310" s="14"/>
      <c r="G1310" s="43"/>
    </row>
    <row r="1311" spans="2:7">
      <c r="B1311" s="39"/>
      <c r="C1311" s="14"/>
      <c r="D1311" s="14"/>
      <c r="E1311" s="14"/>
      <c r="F1311" s="14"/>
      <c r="G1311" s="43"/>
    </row>
    <row r="1312" spans="2:7">
      <c r="B1312" s="39"/>
      <c r="C1312" s="14"/>
      <c r="D1312" s="14"/>
      <c r="E1312" s="14"/>
      <c r="F1312" s="14"/>
      <c r="G1312" s="43"/>
    </row>
    <row r="1313" spans="2:7">
      <c r="B1313" s="39"/>
      <c r="C1313" s="14"/>
      <c r="D1313" s="14"/>
      <c r="E1313" s="14"/>
      <c r="F1313" s="14"/>
      <c r="G1313" s="43"/>
    </row>
    <row r="1314" spans="2:7">
      <c r="B1314" s="39"/>
      <c r="C1314" s="14"/>
      <c r="D1314" s="14"/>
      <c r="E1314" s="14"/>
      <c r="F1314" s="14"/>
      <c r="G1314" s="43"/>
    </row>
    <row r="1315" spans="2:7">
      <c r="B1315" s="39"/>
      <c r="C1315" s="14"/>
      <c r="D1315" s="14"/>
      <c r="E1315" s="14"/>
      <c r="F1315" s="14"/>
      <c r="G1315" s="43"/>
    </row>
    <row r="1316" spans="2:7">
      <c r="B1316" s="39"/>
      <c r="C1316" s="14"/>
      <c r="D1316" s="14"/>
      <c r="E1316" s="14"/>
      <c r="F1316" s="14"/>
      <c r="G1316" s="43"/>
    </row>
    <row r="1317" spans="2:7">
      <c r="B1317" s="39"/>
      <c r="C1317" s="14"/>
      <c r="D1317" s="14"/>
      <c r="E1317" s="14"/>
      <c r="F1317" s="14"/>
      <c r="G1317" s="43"/>
    </row>
    <row r="1318" spans="2:7">
      <c r="B1318" s="39"/>
      <c r="C1318" s="14"/>
      <c r="D1318" s="14"/>
      <c r="E1318" s="14"/>
      <c r="F1318" s="14"/>
      <c r="G1318" s="43"/>
    </row>
    <row r="1319" spans="2:7">
      <c r="B1319" s="39"/>
      <c r="C1319" s="14"/>
      <c r="D1319" s="14"/>
      <c r="E1319" s="14"/>
      <c r="F1319" s="14"/>
      <c r="G1319" s="43"/>
    </row>
    <row r="1320" spans="2:7">
      <c r="B1320" s="39"/>
      <c r="C1320" s="14"/>
      <c r="D1320" s="14"/>
      <c r="E1320" s="14"/>
      <c r="F1320" s="14"/>
      <c r="G1320" s="43"/>
    </row>
    <row r="1321" spans="2:7">
      <c r="B1321" s="39"/>
      <c r="C1321" s="14"/>
      <c r="D1321" s="14"/>
      <c r="E1321" s="14"/>
      <c r="F1321" s="14"/>
      <c r="G1321" s="43"/>
    </row>
    <row r="1322" spans="2:7">
      <c r="B1322" s="39"/>
      <c r="C1322" s="14"/>
      <c r="D1322" s="14"/>
      <c r="E1322" s="14"/>
      <c r="F1322" s="14"/>
      <c r="G1322" s="43"/>
    </row>
    <row r="1323" spans="2:7">
      <c r="B1323" s="39"/>
      <c r="C1323" s="14"/>
      <c r="D1323" s="14"/>
      <c r="E1323" s="14"/>
      <c r="F1323" s="14"/>
      <c r="G1323" s="43"/>
    </row>
    <row r="1324" spans="2:7">
      <c r="B1324" s="39"/>
      <c r="C1324" s="14"/>
      <c r="D1324" s="14"/>
      <c r="E1324" s="14"/>
      <c r="F1324" s="14"/>
      <c r="G1324" s="43"/>
    </row>
    <row r="1325" spans="2:7">
      <c r="B1325" s="39"/>
      <c r="C1325" s="14"/>
      <c r="D1325" s="14"/>
      <c r="E1325" s="14"/>
      <c r="F1325" s="14"/>
      <c r="G1325" s="43"/>
    </row>
    <row r="1326" spans="2:7">
      <c r="B1326" s="39"/>
      <c r="C1326" s="14"/>
      <c r="D1326" s="14"/>
      <c r="E1326" s="14"/>
      <c r="F1326" s="14"/>
      <c r="G1326" s="43"/>
    </row>
    <row r="1327" spans="2:7">
      <c r="B1327" s="39"/>
      <c r="C1327" s="14"/>
      <c r="D1327" s="14"/>
      <c r="E1327" s="14"/>
      <c r="F1327" s="14"/>
      <c r="G1327" s="43"/>
    </row>
    <row r="1328" spans="2:7">
      <c r="B1328" s="39"/>
      <c r="C1328" s="14"/>
      <c r="D1328" s="14"/>
      <c r="E1328" s="14"/>
      <c r="F1328" s="14"/>
      <c r="G1328" s="43"/>
    </row>
    <row r="1329" spans="2:7">
      <c r="B1329" s="39"/>
      <c r="C1329" s="14"/>
      <c r="D1329" s="14"/>
      <c r="E1329" s="14"/>
      <c r="F1329" s="14"/>
      <c r="G1329" s="43"/>
    </row>
    <row r="1330" spans="2:7">
      <c r="B1330" s="39"/>
      <c r="C1330" s="14"/>
      <c r="D1330" s="14"/>
      <c r="E1330" s="14"/>
      <c r="F1330" s="14"/>
      <c r="G1330" s="43"/>
    </row>
    <row r="1331" spans="2:7">
      <c r="B1331" s="39"/>
      <c r="C1331" s="14"/>
      <c r="D1331" s="14"/>
      <c r="E1331" s="14"/>
      <c r="F1331" s="14"/>
      <c r="G1331" s="43"/>
    </row>
    <row r="1332" spans="2:7">
      <c r="B1332" s="39"/>
      <c r="C1332" s="14"/>
      <c r="D1332" s="14"/>
      <c r="E1332" s="14"/>
      <c r="F1332" s="14"/>
      <c r="G1332" s="43"/>
    </row>
    <row r="1333" spans="2:7">
      <c r="B1333" s="39"/>
      <c r="C1333" s="14"/>
      <c r="D1333" s="14"/>
      <c r="E1333" s="14"/>
      <c r="F1333" s="14"/>
      <c r="G1333" s="43"/>
    </row>
    <row r="1334" spans="2:7">
      <c r="B1334" s="39"/>
      <c r="C1334" s="14"/>
      <c r="D1334" s="14"/>
      <c r="E1334" s="14"/>
      <c r="F1334" s="14"/>
      <c r="G1334" s="43"/>
    </row>
    <row r="1335" spans="2:7">
      <c r="B1335" s="39"/>
      <c r="C1335" s="14"/>
      <c r="D1335" s="14"/>
      <c r="E1335" s="14"/>
      <c r="F1335" s="14"/>
      <c r="G1335" s="43"/>
    </row>
    <row r="1336" spans="2:7">
      <c r="B1336" s="39"/>
      <c r="C1336" s="14"/>
      <c r="D1336" s="14"/>
      <c r="E1336" s="14"/>
      <c r="F1336" s="14"/>
      <c r="G1336" s="43"/>
    </row>
    <row r="1337" spans="2:7">
      <c r="B1337" s="39"/>
      <c r="C1337" s="14"/>
      <c r="D1337" s="14"/>
      <c r="E1337" s="14"/>
      <c r="F1337" s="14"/>
      <c r="G1337" s="43"/>
    </row>
    <row r="1338" spans="2:7">
      <c r="B1338" s="39"/>
      <c r="C1338" s="14"/>
      <c r="D1338" s="14"/>
      <c r="E1338" s="14"/>
      <c r="F1338" s="14"/>
      <c r="G1338" s="43"/>
    </row>
    <row r="1339" spans="2:7">
      <c r="B1339" s="39"/>
      <c r="C1339" s="14"/>
      <c r="D1339" s="14"/>
      <c r="E1339" s="14"/>
      <c r="F1339" s="14"/>
      <c r="G1339" s="43"/>
    </row>
    <row r="1340" spans="2:7">
      <c r="B1340" s="39"/>
      <c r="C1340" s="14"/>
      <c r="D1340" s="14"/>
      <c r="E1340" s="14"/>
      <c r="F1340" s="14"/>
      <c r="G1340" s="43"/>
    </row>
    <row r="1341" spans="2:7">
      <c r="B1341" s="39"/>
      <c r="C1341" s="14"/>
      <c r="D1341" s="14"/>
      <c r="E1341" s="14"/>
      <c r="F1341" s="14"/>
      <c r="G1341" s="43"/>
    </row>
    <row r="1342" spans="2:7">
      <c r="B1342" s="39"/>
      <c r="C1342" s="14"/>
      <c r="D1342" s="14"/>
      <c r="E1342" s="14"/>
      <c r="F1342" s="14"/>
      <c r="G1342" s="43"/>
    </row>
    <row r="1343" spans="2:7">
      <c r="B1343" s="39"/>
      <c r="C1343" s="14"/>
      <c r="D1343" s="14"/>
      <c r="E1343" s="14"/>
      <c r="F1343" s="14"/>
      <c r="G1343" s="43"/>
    </row>
    <row r="1344" spans="2:7">
      <c r="B1344" s="39"/>
      <c r="C1344" s="14"/>
      <c r="D1344" s="14"/>
      <c r="E1344" s="14"/>
      <c r="F1344" s="14"/>
      <c r="G1344" s="43"/>
    </row>
    <row r="1345" spans="2:7">
      <c r="B1345" s="39"/>
      <c r="C1345" s="14"/>
      <c r="D1345" s="14"/>
      <c r="E1345" s="14"/>
      <c r="F1345" s="14"/>
      <c r="G1345" s="43"/>
    </row>
    <row r="1346" spans="2:7">
      <c r="B1346" s="39"/>
      <c r="C1346" s="14"/>
      <c r="D1346" s="14"/>
      <c r="E1346" s="14"/>
      <c r="F1346" s="14"/>
      <c r="G1346" s="43"/>
    </row>
    <row r="1347" spans="2:7">
      <c r="B1347" s="39"/>
      <c r="C1347" s="14"/>
      <c r="D1347" s="14"/>
      <c r="E1347" s="14"/>
      <c r="F1347" s="14"/>
      <c r="G1347" s="43"/>
    </row>
    <row r="1348" spans="2:7">
      <c r="B1348" s="39"/>
      <c r="C1348" s="14"/>
      <c r="D1348" s="14"/>
      <c r="E1348" s="14"/>
      <c r="F1348" s="14"/>
      <c r="G1348" s="43"/>
    </row>
    <row r="1349" spans="2:7">
      <c r="B1349" s="39"/>
      <c r="C1349" s="14"/>
      <c r="D1349" s="14"/>
      <c r="E1349" s="14"/>
      <c r="F1349" s="14"/>
      <c r="G1349" s="43"/>
    </row>
    <row r="1350" spans="2:7">
      <c r="B1350" s="39"/>
      <c r="C1350" s="14"/>
      <c r="D1350" s="14"/>
      <c r="E1350" s="14"/>
      <c r="F1350" s="14"/>
      <c r="G1350" s="43"/>
    </row>
    <row r="1351" spans="2:7">
      <c r="B1351" s="39"/>
      <c r="C1351" s="14"/>
      <c r="D1351" s="14"/>
      <c r="E1351" s="14"/>
      <c r="F1351" s="14"/>
      <c r="G1351" s="43"/>
    </row>
    <row r="1352" spans="2:7">
      <c r="B1352" s="39"/>
      <c r="C1352" s="14"/>
      <c r="D1352" s="14"/>
      <c r="E1352" s="14"/>
      <c r="F1352" s="14"/>
      <c r="G1352" s="43"/>
    </row>
    <row r="1353" spans="2:7">
      <c r="B1353" s="39"/>
      <c r="C1353" s="14"/>
      <c r="D1353" s="14"/>
      <c r="E1353" s="14"/>
      <c r="F1353" s="14"/>
      <c r="G1353" s="43"/>
    </row>
    <row r="1354" spans="2:7">
      <c r="B1354" s="39"/>
      <c r="C1354" s="14"/>
      <c r="D1354" s="14"/>
      <c r="E1354" s="14"/>
      <c r="F1354" s="14"/>
      <c r="G1354" s="43"/>
    </row>
    <row r="1355" spans="2:7">
      <c r="B1355" s="39"/>
      <c r="C1355" s="14"/>
      <c r="D1355" s="14"/>
      <c r="E1355" s="14"/>
      <c r="F1355" s="14"/>
      <c r="G1355" s="43"/>
    </row>
    <row r="1356" spans="2:7">
      <c r="B1356" s="39"/>
      <c r="C1356" s="14"/>
      <c r="D1356" s="14"/>
      <c r="E1356" s="14"/>
      <c r="F1356" s="14"/>
      <c r="G1356" s="43"/>
    </row>
    <row r="1357" spans="2:7">
      <c r="B1357" s="39"/>
      <c r="C1357" s="14"/>
      <c r="D1357" s="14"/>
      <c r="E1357" s="14"/>
      <c r="F1357" s="14"/>
      <c r="G1357" s="43"/>
    </row>
    <row r="1358" spans="2:7">
      <c r="B1358" s="39"/>
      <c r="C1358" s="14"/>
      <c r="D1358" s="14"/>
      <c r="E1358" s="14"/>
      <c r="F1358" s="14"/>
      <c r="G1358" s="43"/>
    </row>
    <row r="1359" spans="2:7">
      <c r="B1359" s="39"/>
      <c r="C1359" s="14"/>
      <c r="D1359" s="14"/>
      <c r="E1359" s="14"/>
      <c r="F1359" s="14"/>
      <c r="G1359" s="43"/>
    </row>
    <row r="1360" spans="2:7">
      <c r="B1360" s="39"/>
      <c r="C1360" s="14"/>
      <c r="D1360" s="14"/>
      <c r="E1360" s="14"/>
      <c r="F1360" s="14"/>
      <c r="G1360" s="43"/>
    </row>
    <row r="1361" spans="2:7">
      <c r="B1361" s="39"/>
      <c r="C1361" s="14"/>
      <c r="D1361" s="14"/>
      <c r="E1361" s="14"/>
      <c r="F1361" s="14"/>
      <c r="G1361" s="43"/>
    </row>
    <row r="1362" spans="2:7">
      <c r="B1362" s="39"/>
      <c r="C1362" s="14"/>
      <c r="D1362" s="14"/>
      <c r="E1362" s="14"/>
      <c r="F1362" s="14"/>
      <c r="G1362" s="43"/>
    </row>
    <row r="1363" spans="2:7">
      <c r="B1363" s="39"/>
      <c r="C1363" s="14"/>
      <c r="D1363" s="14"/>
      <c r="E1363" s="14"/>
      <c r="F1363" s="14"/>
      <c r="G1363" s="43"/>
    </row>
    <row r="1364" spans="2:7">
      <c r="B1364" s="39"/>
      <c r="C1364" s="14"/>
      <c r="D1364" s="14"/>
      <c r="E1364" s="14"/>
      <c r="F1364" s="14"/>
      <c r="G1364" s="43"/>
    </row>
    <row r="1365" spans="2:7">
      <c r="B1365" s="39"/>
      <c r="C1365" s="14"/>
      <c r="D1365" s="14"/>
      <c r="E1365" s="14"/>
      <c r="F1365" s="14"/>
      <c r="G1365" s="43"/>
    </row>
    <row r="1366" spans="2:7">
      <c r="B1366" s="39"/>
      <c r="C1366" s="14"/>
      <c r="D1366" s="14"/>
      <c r="E1366" s="14"/>
      <c r="F1366" s="14"/>
      <c r="G1366" s="43"/>
    </row>
    <row r="1367" spans="2:7">
      <c r="B1367" s="39"/>
      <c r="C1367" s="14"/>
      <c r="D1367" s="14"/>
      <c r="E1367" s="14"/>
      <c r="F1367" s="14"/>
      <c r="G1367" s="43"/>
    </row>
    <row r="1368" spans="2:7">
      <c r="B1368" s="39"/>
      <c r="C1368" s="14"/>
      <c r="D1368" s="14"/>
      <c r="E1368" s="14"/>
      <c r="F1368" s="14"/>
      <c r="G1368" s="43"/>
    </row>
    <row r="1369" spans="2:7">
      <c r="B1369" s="39"/>
      <c r="C1369" s="14"/>
      <c r="D1369" s="14"/>
      <c r="E1369" s="14"/>
      <c r="F1369" s="14"/>
      <c r="G1369" s="43"/>
    </row>
    <row r="1370" spans="2:7">
      <c r="B1370" s="39"/>
      <c r="C1370" s="14"/>
      <c r="D1370" s="14"/>
      <c r="E1370" s="14"/>
      <c r="F1370" s="14"/>
      <c r="G1370" s="43"/>
    </row>
    <row r="1371" spans="2:7">
      <c r="B1371" s="39"/>
      <c r="C1371" s="14"/>
      <c r="D1371" s="14"/>
      <c r="E1371" s="14"/>
      <c r="F1371" s="14"/>
      <c r="G1371" s="43"/>
    </row>
    <row r="1372" spans="2:7">
      <c r="B1372" s="39"/>
      <c r="C1372" s="14"/>
      <c r="D1372" s="14"/>
      <c r="E1372" s="14"/>
      <c r="F1372" s="14"/>
      <c r="G1372" s="43"/>
    </row>
    <row r="1373" spans="2:7">
      <c r="B1373" s="39"/>
      <c r="C1373" s="14"/>
      <c r="D1373" s="14"/>
      <c r="E1373" s="14"/>
      <c r="F1373" s="14"/>
      <c r="G1373" s="43"/>
    </row>
    <row r="1374" spans="2:7">
      <c r="B1374" s="39"/>
      <c r="C1374" s="14"/>
      <c r="D1374" s="14"/>
      <c r="E1374" s="14"/>
      <c r="F1374" s="14"/>
      <c r="G1374" s="43"/>
    </row>
    <row r="1375" spans="2:7">
      <c r="B1375" s="39"/>
      <c r="C1375" s="14"/>
      <c r="D1375" s="14"/>
      <c r="E1375" s="14"/>
      <c r="F1375" s="14"/>
      <c r="G1375" s="43"/>
    </row>
    <row r="1376" spans="2:7">
      <c r="B1376" s="39"/>
      <c r="C1376" s="14"/>
      <c r="D1376" s="14"/>
      <c r="E1376" s="14"/>
      <c r="F1376" s="14"/>
      <c r="G1376" s="43"/>
    </row>
    <row r="1377" spans="2:7">
      <c r="B1377" s="39"/>
      <c r="C1377" s="14"/>
      <c r="D1377" s="14"/>
      <c r="E1377" s="14"/>
      <c r="F1377" s="14"/>
      <c r="G1377" s="43"/>
    </row>
    <row r="1378" spans="2:7">
      <c r="B1378" s="39"/>
      <c r="C1378" s="14"/>
      <c r="D1378" s="14"/>
      <c r="E1378" s="14"/>
      <c r="F1378" s="14"/>
      <c r="G1378" s="43"/>
    </row>
    <row r="1379" spans="2:7">
      <c r="B1379" s="39"/>
      <c r="C1379" s="14"/>
      <c r="D1379" s="14"/>
      <c r="E1379" s="14"/>
      <c r="F1379" s="14"/>
      <c r="G1379" s="43"/>
    </row>
    <row r="1380" spans="2:7">
      <c r="B1380" s="39"/>
      <c r="C1380" s="14"/>
      <c r="D1380" s="14"/>
      <c r="E1380" s="14"/>
      <c r="F1380" s="14"/>
      <c r="G1380" s="43"/>
    </row>
    <row r="1381" spans="2:7">
      <c r="B1381" s="39"/>
      <c r="C1381" s="14"/>
      <c r="D1381" s="14"/>
      <c r="E1381" s="14"/>
      <c r="F1381" s="14"/>
      <c r="G1381" s="43"/>
    </row>
    <row r="1382" spans="2:7">
      <c r="B1382" s="39"/>
      <c r="C1382" s="14"/>
      <c r="D1382" s="14"/>
      <c r="E1382" s="14"/>
      <c r="F1382" s="14"/>
      <c r="G1382" s="43"/>
    </row>
    <row r="1383" spans="2:7">
      <c r="B1383" s="39"/>
      <c r="C1383" s="14"/>
      <c r="D1383" s="14"/>
      <c r="E1383" s="14"/>
      <c r="F1383" s="14"/>
      <c r="G1383" s="43"/>
    </row>
    <row r="1384" spans="2:7">
      <c r="B1384" s="39"/>
      <c r="C1384" s="14"/>
      <c r="D1384" s="14"/>
      <c r="E1384" s="14"/>
      <c r="F1384" s="14"/>
      <c r="G1384" s="43"/>
    </row>
    <row r="1385" spans="2:7">
      <c r="B1385" s="39"/>
      <c r="C1385" s="14"/>
      <c r="D1385" s="14"/>
      <c r="E1385" s="14"/>
      <c r="F1385" s="14"/>
      <c r="G1385" s="43"/>
    </row>
    <row r="1386" spans="2:7">
      <c r="B1386" s="39"/>
      <c r="C1386" s="14"/>
      <c r="D1386" s="14"/>
      <c r="E1386" s="14"/>
      <c r="F1386" s="14"/>
      <c r="G1386" s="43"/>
    </row>
    <row r="1387" spans="2:7">
      <c r="B1387" s="39"/>
      <c r="C1387" s="14"/>
      <c r="D1387" s="14"/>
      <c r="E1387" s="14"/>
      <c r="F1387" s="14"/>
      <c r="G1387" s="43"/>
    </row>
    <row r="1388" spans="2:7">
      <c r="B1388" s="39"/>
      <c r="C1388" s="14"/>
      <c r="D1388" s="14"/>
      <c r="E1388" s="14"/>
      <c r="F1388" s="14"/>
      <c r="G1388" s="43"/>
    </row>
    <row r="1389" spans="2:7">
      <c r="B1389" s="39"/>
      <c r="C1389" s="14"/>
      <c r="D1389" s="14"/>
      <c r="E1389" s="14"/>
      <c r="F1389" s="14"/>
      <c r="G1389" s="43"/>
    </row>
    <row r="1390" spans="2:7">
      <c r="B1390" s="39"/>
      <c r="C1390" s="14"/>
      <c r="D1390" s="14"/>
      <c r="E1390" s="14"/>
      <c r="F1390" s="14"/>
      <c r="G1390" s="43"/>
    </row>
    <row r="1391" spans="2:7">
      <c r="B1391" s="39"/>
      <c r="C1391" s="14"/>
      <c r="D1391" s="14"/>
      <c r="E1391" s="14"/>
      <c r="F1391" s="14"/>
      <c r="G1391" s="43"/>
    </row>
    <row r="1392" spans="2:7">
      <c r="B1392" s="39"/>
      <c r="C1392" s="14"/>
      <c r="D1392" s="14"/>
      <c r="E1392" s="14"/>
      <c r="F1392" s="14"/>
      <c r="G1392" s="43"/>
    </row>
    <row r="1393" spans="2:7">
      <c r="B1393" s="39"/>
      <c r="C1393" s="14"/>
      <c r="D1393" s="14"/>
      <c r="E1393" s="14"/>
      <c r="F1393" s="14"/>
      <c r="G1393" s="43"/>
    </row>
    <row r="1394" spans="2:7">
      <c r="B1394" s="39"/>
      <c r="C1394" s="14"/>
      <c r="D1394" s="14"/>
      <c r="E1394" s="14"/>
      <c r="F1394" s="14"/>
      <c r="G1394" s="43"/>
    </row>
    <row r="1395" spans="2:7">
      <c r="B1395" s="39"/>
      <c r="C1395" s="14"/>
      <c r="D1395" s="14"/>
      <c r="E1395" s="14"/>
      <c r="F1395" s="14"/>
      <c r="G1395" s="43"/>
    </row>
    <row r="1396" spans="2:7">
      <c r="B1396" s="39"/>
      <c r="C1396" s="14"/>
      <c r="D1396" s="14"/>
      <c r="E1396" s="14"/>
      <c r="F1396" s="14"/>
      <c r="G1396" s="43"/>
    </row>
    <row r="1397" spans="2:7">
      <c r="B1397" s="39"/>
      <c r="C1397" s="14"/>
      <c r="D1397" s="14"/>
      <c r="E1397" s="14"/>
      <c r="F1397" s="14"/>
      <c r="G1397" s="43"/>
    </row>
    <row r="1398" spans="2:7">
      <c r="B1398" s="39"/>
      <c r="C1398" s="14"/>
      <c r="D1398" s="14"/>
      <c r="E1398" s="14"/>
      <c r="F1398" s="14"/>
      <c r="G1398" s="43"/>
    </row>
    <row r="1399" spans="2:7">
      <c r="B1399" s="39"/>
      <c r="C1399" s="14"/>
      <c r="D1399" s="14"/>
      <c r="E1399" s="14"/>
      <c r="F1399" s="14"/>
      <c r="G1399" s="43"/>
    </row>
    <row r="1400" spans="2:7">
      <c r="B1400" s="39"/>
      <c r="C1400" s="14"/>
      <c r="D1400" s="14"/>
      <c r="E1400" s="14"/>
      <c r="F1400" s="14"/>
      <c r="G1400" s="43"/>
    </row>
    <row r="1401" spans="2:7">
      <c r="B1401" s="39"/>
      <c r="C1401" s="14"/>
      <c r="D1401" s="14"/>
      <c r="E1401" s="14"/>
      <c r="F1401" s="14"/>
      <c r="G1401" s="43"/>
    </row>
    <row r="1402" spans="2:7">
      <c r="B1402" s="39"/>
      <c r="C1402" s="14"/>
      <c r="D1402" s="14"/>
      <c r="E1402" s="14"/>
      <c r="F1402" s="14"/>
      <c r="G1402" s="43"/>
    </row>
    <row r="1403" spans="2:7">
      <c r="B1403" s="39"/>
      <c r="C1403" s="14"/>
      <c r="D1403" s="14"/>
      <c r="E1403" s="14"/>
      <c r="F1403" s="14"/>
      <c r="G1403" s="43"/>
    </row>
    <row r="1404" spans="2:7">
      <c r="B1404" s="39"/>
      <c r="C1404" s="14"/>
      <c r="D1404" s="14"/>
      <c r="E1404" s="14"/>
      <c r="F1404" s="14"/>
      <c r="G1404" s="43"/>
    </row>
    <row r="1405" spans="2:7">
      <c r="B1405" s="39"/>
      <c r="C1405" s="14"/>
      <c r="D1405" s="14"/>
      <c r="E1405" s="14"/>
      <c r="F1405" s="14"/>
      <c r="G1405" s="43"/>
    </row>
    <row r="1406" spans="2:7">
      <c r="B1406" s="39"/>
      <c r="C1406" s="14"/>
      <c r="D1406" s="14"/>
      <c r="E1406" s="14"/>
      <c r="F1406" s="14"/>
      <c r="G1406" s="43"/>
    </row>
    <row r="1407" spans="2:7">
      <c r="B1407" s="39"/>
      <c r="C1407" s="14"/>
      <c r="D1407" s="14"/>
      <c r="E1407" s="14"/>
      <c r="F1407" s="14"/>
      <c r="G1407" s="43"/>
    </row>
    <row r="1408" spans="2:7">
      <c r="B1408" s="39"/>
      <c r="C1408" s="14"/>
      <c r="D1408" s="14"/>
      <c r="E1408" s="14"/>
      <c r="F1408" s="14"/>
      <c r="G1408" s="43"/>
    </row>
    <row r="1409" spans="2:7">
      <c r="B1409" s="39"/>
      <c r="C1409" s="14"/>
      <c r="D1409" s="14"/>
      <c r="E1409" s="14"/>
      <c r="F1409" s="14"/>
      <c r="G1409" s="43"/>
    </row>
    <row r="1410" spans="2:7">
      <c r="B1410" s="39"/>
      <c r="C1410" s="14"/>
      <c r="D1410" s="14"/>
      <c r="E1410" s="14"/>
      <c r="F1410" s="14"/>
      <c r="G1410" s="43"/>
    </row>
    <row r="1411" spans="2:7">
      <c r="B1411" s="39"/>
      <c r="C1411" s="14"/>
      <c r="D1411" s="14"/>
      <c r="E1411" s="14"/>
      <c r="F1411" s="14"/>
      <c r="G1411" s="43"/>
    </row>
    <row r="1412" spans="2:7">
      <c r="B1412" s="39"/>
      <c r="C1412" s="14"/>
      <c r="D1412" s="14"/>
      <c r="E1412" s="14"/>
      <c r="F1412" s="14"/>
      <c r="G1412" s="43"/>
    </row>
    <row r="1413" spans="2:7">
      <c r="B1413" s="39"/>
      <c r="C1413" s="14"/>
      <c r="D1413" s="14"/>
      <c r="E1413" s="14"/>
      <c r="F1413" s="14"/>
      <c r="G1413" s="43"/>
    </row>
    <row r="1414" spans="2:7">
      <c r="B1414" s="39"/>
      <c r="C1414" s="14"/>
      <c r="D1414" s="14"/>
      <c r="E1414" s="14"/>
      <c r="F1414" s="14"/>
      <c r="G1414" s="43"/>
    </row>
    <row r="1415" spans="2:7">
      <c r="B1415" s="39"/>
      <c r="C1415" s="14"/>
      <c r="D1415" s="14"/>
      <c r="E1415" s="14"/>
      <c r="F1415" s="14"/>
      <c r="G1415" s="43"/>
    </row>
    <row r="1416" spans="2:7">
      <c r="B1416" s="39"/>
      <c r="C1416" s="14"/>
      <c r="D1416" s="14"/>
      <c r="E1416" s="14"/>
      <c r="F1416" s="14"/>
      <c r="G1416" s="43"/>
    </row>
    <row r="1417" spans="2:7">
      <c r="B1417" s="39"/>
      <c r="C1417" s="14"/>
      <c r="D1417" s="14"/>
      <c r="E1417" s="14"/>
      <c r="F1417" s="14"/>
      <c r="G1417" s="43"/>
    </row>
    <row r="1418" spans="2:7">
      <c r="B1418" s="39"/>
      <c r="C1418" s="14"/>
      <c r="D1418" s="14"/>
      <c r="E1418" s="14"/>
      <c r="F1418" s="14"/>
      <c r="G1418" s="43"/>
    </row>
    <row r="1419" spans="2:7">
      <c r="B1419" s="39"/>
      <c r="C1419" s="14"/>
      <c r="D1419" s="14"/>
      <c r="E1419" s="14"/>
      <c r="F1419" s="14"/>
      <c r="G1419" s="43"/>
    </row>
    <row r="1420" spans="2:7">
      <c r="B1420" s="39"/>
      <c r="C1420" s="14"/>
      <c r="D1420" s="14"/>
      <c r="E1420" s="14"/>
      <c r="F1420" s="14"/>
      <c r="G1420" s="43"/>
    </row>
    <row r="1421" spans="2:7">
      <c r="B1421" s="39"/>
      <c r="C1421" s="14"/>
      <c r="D1421" s="14"/>
      <c r="E1421" s="14"/>
      <c r="F1421" s="14"/>
      <c r="G1421" s="43"/>
    </row>
    <row r="1422" spans="2:7">
      <c r="B1422" s="39"/>
      <c r="C1422" s="14"/>
      <c r="D1422" s="14"/>
      <c r="E1422" s="14"/>
      <c r="F1422" s="14"/>
      <c r="G1422" s="43"/>
    </row>
    <row r="1423" spans="2:7">
      <c r="B1423" s="39"/>
      <c r="C1423" s="14"/>
      <c r="D1423" s="14"/>
      <c r="E1423" s="14"/>
      <c r="F1423" s="14"/>
      <c r="G1423" s="43"/>
    </row>
    <row r="1424" spans="2:7">
      <c r="B1424" s="39"/>
      <c r="C1424" s="14"/>
      <c r="D1424" s="14"/>
      <c r="E1424" s="14"/>
      <c r="F1424" s="14"/>
      <c r="G1424" s="43"/>
    </row>
    <row r="1425" spans="2:7">
      <c r="B1425" s="39"/>
      <c r="C1425" s="14"/>
      <c r="D1425" s="14"/>
      <c r="E1425" s="14"/>
      <c r="F1425" s="14"/>
      <c r="G1425" s="43"/>
    </row>
    <row r="1426" spans="2:7">
      <c r="B1426" s="39"/>
      <c r="C1426" s="14"/>
      <c r="D1426" s="14"/>
      <c r="E1426" s="14"/>
      <c r="F1426" s="14"/>
      <c r="G1426" s="43"/>
    </row>
    <row r="1427" spans="2:7">
      <c r="B1427" s="39"/>
      <c r="C1427" s="14"/>
      <c r="D1427" s="14"/>
      <c r="E1427" s="14"/>
      <c r="F1427" s="14"/>
      <c r="G1427" s="43"/>
    </row>
    <row r="1428" spans="2:7">
      <c r="B1428" s="39"/>
      <c r="C1428" s="14"/>
      <c r="D1428" s="14"/>
      <c r="E1428" s="14"/>
      <c r="F1428" s="14"/>
      <c r="G1428" s="43"/>
    </row>
    <row r="1429" spans="2:7">
      <c r="B1429" s="39"/>
      <c r="C1429" s="14"/>
      <c r="D1429" s="14"/>
      <c r="E1429" s="14"/>
      <c r="F1429" s="14"/>
      <c r="G1429" s="43"/>
    </row>
    <row r="1430" spans="2:7">
      <c r="B1430" s="39"/>
      <c r="C1430" s="14"/>
      <c r="D1430" s="14"/>
      <c r="E1430" s="14"/>
      <c r="F1430" s="14"/>
      <c r="G1430" s="43"/>
    </row>
    <row r="1431" spans="2:7">
      <c r="B1431" s="39"/>
      <c r="C1431" s="14"/>
      <c r="D1431" s="14"/>
      <c r="E1431" s="14"/>
      <c r="F1431" s="14"/>
      <c r="G1431" s="43"/>
    </row>
    <row r="1432" spans="2:7">
      <c r="B1432" s="39"/>
      <c r="C1432" s="14"/>
      <c r="D1432" s="14"/>
      <c r="E1432" s="14"/>
      <c r="F1432" s="14"/>
      <c r="G1432" s="43"/>
    </row>
    <row r="1433" spans="2:7">
      <c r="B1433" s="39"/>
      <c r="C1433" s="14"/>
      <c r="D1433" s="14"/>
      <c r="E1433" s="14"/>
      <c r="F1433" s="14"/>
      <c r="G1433" s="43"/>
    </row>
    <row r="1434" spans="2:7">
      <c r="B1434" s="39"/>
      <c r="C1434" s="14"/>
      <c r="D1434" s="14"/>
      <c r="E1434" s="14"/>
      <c r="F1434" s="14"/>
      <c r="G1434" s="43"/>
    </row>
    <row r="1435" spans="2:7">
      <c r="B1435" s="39"/>
      <c r="C1435" s="14"/>
      <c r="D1435" s="14"/>
      <c r="E1435" s="14"/>
      <c r="F1435" s="14"/>
      <c r="G1435" s="43"/>
    </row>
    <row r="1436" spans="2:7">
      <c r="B1436" s="39"/>
      <c r="C1436" s="14"/>
      <c r="D1436" s="14"/>
      <c r="E1436" s="14"/>
      <c r="F1436" s="14"/>
      <c r="G1436" s="43"/>
    </row>
    <row r="1437" spans="2:7">
      <c r="B1437" s="39"/>
      <c r="C1437" s="14"/>
      <c r="D1437" s="14"/>
      <c r="E1437" s="14"/>
      <c r="F1437" s="14"/>
      <c r="G1437" s="43"/>
    </row>
    <row r="1438" spans="2:7">
      <c r="B1438" s="39"/>
      <c r="C1438" s="14"/>
      <c r="D1438" s="14"/>
      <c r="E1438" s="14"/>
      <c r="F1438" s="14"/>
      <c r="G1438" s="43"/>
    </row>
    <row r="1439" spans="2:7">
      <c r="B1439" s="39"/>
      <c r="C1439" s="14"/>
      <c r="D1439" s="14"/>
      <c r="E1439" s="14"/>
      <c r="F1439" s="14"/>
      <c r="G1439" s="43"/>
    </row>
    <row r="1440" spans="2:7">
      <c r="B1440" s="39"/>
      <c r="C1440" s="14"/>
      <c r="D1440" s="14"/>
      <c r="E1440" s="14"/>
      <c r="F1440" s="14"/>
      <c r="G1440" s="43"/>
    </row>
    <row r="1441" spans="2:7">
      <c r="B1441" s="39"/>
      <c r="C1441" s="14"/>
      <c r="D1441" s="14"/>
      <c r="E1441" s="14"/>
      <c r="F1441" s="14"/>
      <c r="G1441" s="43"/>
    </row>
    <row r="1442" spans="2:7">
      <c r="B1442" s="39"/>
      <c r="C1442" s="14"/>
      <c r="D1442" s="14"/>
      <c r="E1442" s="14"/>
      <c r="F1442" s="14"/>
      <c r="G1442" s="43"/>
    </row>
    <row r="1443" spans="2:7">
      <c r="B1443" s="39"/>
      <c r="C1443" s="14"/>
      <c r="D1443" s="14"/>
      <c r="E1443" s="14"/>
      <c r="F1443" s="14"/>
      <c r="G1443" s="43"/>
    </row>
    <row r="1444" spans="2:7">
      <c r="B1444" s="39"/>
      <c r="C1444" s="14"/>
      <c r="D1444" s="14"/>
      <c r="E1444" s="14"/>
      <c r="F1444" s="14"/>
      <c r="G1444" s="43"/>
    </row>
    <row r="1445" spans="2:7">
      <c r="B1445" s="39"/>
      <c r="C1445" s="14"/>
      <c r="D1445" s="14"/>
      <c r="E1445" s="14"/>
      <c r="F1445" s="14"/>
      <c r="G1445" s="43"/>
    </row>
    <row r="1446" spans="2:7">
      <c r="B1446" s="39"/>
      <c r="C1446" s="14"/>
      <c r="D1446" s="14"/>
      <c r="E1446" s="14"/>
      <c r="F1446" s="14"/>
      <c r="G1446" s="43"/>
    </row>
    <row r="1447" spans="2:7">
      <c r="B1447" s="39"/>
      <c r="C1447" s="14"/>
      <c r="D1447" s="14"/>
      <c r="E1447" s="14"/>
      <c r="F1447" s="14"/>
      <c r="G1447" s="43"/>
    </row>
    <row r="1448" spans="2:7">
      <c r="B1448" s="39"/>
      <c r="C1448" s="14"/>
      <c r="D1448" s="14"/>
      <c r="E1448" s="14"/>
      <c r="F1448" s="14"/>
      <c r="G1448" s="43"/>
    </row>
    <row r="1449" spans="2:7">
      <c r="B1449" s="39"/>
      <c r="C1449" s="14"/>
      <c r="D1449" s="14"/>
      <c r="E1449" s="14"/>
      <c r="F1449" s="14"/>
      <c r="G1449" s="43"/>
    </row>
    <row r="1450" spans="2:7">
      <c r="B1450" s="39"/>
      <c r="C1450" s="14"/>
      <c r="D1450" s="14"/>
      <c r="E1450" s="14"/>
      <c r="F1450" s="14"/>
      <c r="G1450" s="43"/>
    </row>
    <row r="1451" spans="2:7">
      <c r="B1451" s="39"/>
      <c r="C1451" s="14"/>
      <c r="D1451" s="14"/>
      <c r="E1451" s="14"/>
      <c r="F1451" s="14"/>
      <c r="G1451" s="43"/>
    </row>
    <row r="1452" spans="2:7">
      <c r="B1452" s="39"/>
      <c r="C1452" s="14"/>
      <c r="D1452" s="14"/>
      <c r="E1452" s="14"/>
      <c r="F1452" s="14"/>
      <c r="G1452" s="43"/>
    </row>
    <row r="1453" spans="2:7">
      <c r="B1453" s="39"/>
      <c r="C1453" s="14"/>
      <c r="D1453" s="14"/>
      <c r="E1453" s="14"/>
      <c r="F1453" s="14"/>
      <c r="G1453" s="43"/>
    </row>
    <row r="1454" spans="2:7">
      <c r="B1454" s="39"/>
      <c r="C1454" s="14"/>
      <c r="D1454" s="14"/>
      <c r="E1454" s="14"/>
      <c r="F1454" s="14"/>
      <c r="G1454" s="43"/>
    </row>
    <row r="1455" spans="2:7">
      <c r="B1455" s="39"/>
      <c r="C1455" s="14"/>
      <c r="D1455" s="14"/>
      <c r="E1455" s="14"/>
      <c r="F1455" s="14"/>
      <c r="G1455" s="43"/>
    </row>
    <row r="1456" spans="2:7">
      <c r="B1456" s="39"/>
      <c r="C1456" s="14"/>
      <c r="D1456" s="14"/>
      <c r="E1456" s="14"/>
      <c r="F1456" s="14"/>
      <c r="G1456" s="43"/>
    </row>
    <row r="1457" spans="2:7">
      <c r="B1457" s="39"/>
      <c r="C1457" s="14"/>
      <c r="D1457" s="14"/>
      <c r="E1457" s="14"/>
      <c r="F1457" s="14"/>
      <c r="G1457" s="43"/>
    </row>
    <row r="1458" spans="2:7">
      <c r="B1458" s="39"/>
      <c r="C1458" s="14"/>
      <c r="D1458" s="14"/>
      <c r="E1458" s="14"/>
      <c r="F1458" s="14"/>
      <c r="G1458" s="43"/>
    </row>
    <row r="1459" spans="2:7">
      <c r="B1459" s="39"/>
      <c r="C1459" s="14"/>
      <c r="D1459" s="14"/>
      <c r="E1459" s="14"/>
      <c r="F1459" s="14"/>
      <c r="G1459" s="43"/>
    </row>
    <row r="1460" spans="2:7">
      <c r="B1460" s="39"/>
      <c r="C1460" s="14"/>
      <c r="D1460" s="14"/>
      <c r="E1460" s="14"/>
      <c r="F1460" s="14"/>
      <c r="G1460" s="43"/>
    </row>
    <row r="1461" spans="2:7">
      <c r="B1461" s="39"/>
      <c r="C1461" s="14"/>
      <c r="D1461" s="14"/>
      <c r="E1461" s="14"/>
      <c r="F1461" s="14"/>
      <c r="G1461" s="43"/>
    </row>
    <row r="1462" spans="2:7">
      <c r="B1462" s="39"/>
      <c r="C1462" s="14"/>
      <c r="D1462" s="14"/>
      <c r="E1462" s="14"/>
      <c r="F1462" s="14"/>
      <c r="G1462" s="43"/>
    </row>
    <row r="1463" spans="2:7">
      <c r="B1463" s="39"/>
      <c r="C1463" s="14"/>
      <c r="D1463" s="14"/>
      <c r="E1463" s="14"/>
      <c r="F1463" s="14"/>
      <c r="G1463" s="43"/>
    </row>
    <row r="1464" spans="2:7">
      <c r="B1464" s="39"/>
      <c r="C1464" s="14"/>
      <c r="D1464" s="14"/>
      <c r="E1464" s="14"/>
      <c r="F1464" s="14"/>
      <c r="G1464" s="43"/>
    </row>
    <row r="1465" spans="2:7">
      <c r="B1465" s="39"/>
      <c r="C1465" s="14"/>
      <c r="D1465" s="14"/>
      <c r="E1465" s="14"/>
      <c r="F1465" s="14"/>
      <c r="G1465" s="43"/>
    </row>
    <row r="1466" spans="2:7">
      <c r="B1466" s="39"/>
      <c r="C1466" s="14"/>
      <c r="D1466" s="14"/>
      <c r="E1466" s="14"/>
      <c r="F1466" s="14"/>
      <c r="G1466" s="43"/>
    </row>
    <row r="1467" spans="2:7">
      <c r="B1467" s="39"/>
      <c r="C1467" s="14"/>
      <c r="D1467" s="14"/>
      <c r="E1467" s="14"/>
      <c r="F1467" s="14"/>
      <c r="G1467" s="43"/>
    </row>
    <row r="1468" spans="2:7">
      <c r="B1468" s="39"/>
      <c r="C1468" s="14"/>
      <c r="D1468" s="14"/>
      <c r="E1468" s="14"/>
      <c r="F1468" s="14"/>
      <c r="G1468" s="43"/>
    </row>
    <row r="1469" spans="2:7">
      <c r="B1469" s="39"/>
      <c r="C1469" s="14"/>
      <c r="D1469" s="14"/>
      <c r="E1469" s="14"/>
      <c r="F1469" s="14"/>
      <c r="G1469" s="43"/>
    </row>
    <row r="1470" spans="2:7">
      <c r="B1470" s="39"/>
      <c r="C1470" s="14"/>
      <c r="D1470" s="14"/>
      <c r="E1470" s="14"/>
      <c r="F1470" s="14"/>
      <c r="G1470" s="43"/>
    </row>
    <row r="1471" spans="2:7">
      <c r="B1471" s="39"/>
      <c r="C1471" s="14"/>
      <c r="D1471" s="14"/>
      <c r="E1471" s="14"/>
      <c r="F1471" s="14"/>
      <c r="G1471" s="43"/>
    </row>
    <row r="1472" spans="2:7">
      <c r="B1472" s="39"/>
      <c r="C1472" s="14"/>
      <c r="D1472" s="14"/>
      <c r="E1472" s="14"/>
      <c r="F1472" s="14"/>
      <c r="G1472" s="43"/>
    </row>
    <row r="1473" spans="2:7">
      <c r="B1473" s="39"/>
      <c r="C1473" s="14"/>
      <c r="D1473" s="14"/>
      <c r="E1473" s="14"/>
      <c r="F1473" s="14"/>
      <c r="G1473" s="43"/>
    </row>
    <row r="1474" spans="2:7">
      <c r="B1474" s="39"/>
      <c r="C1474" s="14"/>
      <c r="D1474" s="14"/>
      <c r="E1474" s="14"/>
      <c r="F1474" s="14"/>
      <c r="G1474" s="43"/>
    </row>
    <row r="1475" spans="2:7">
      <c r="B1475" s="39"/>
      <c r="C1475" s="14"/>
      <c r="D1475" s="14"/>
      <c r="E1475" s="14"/>
      <c r="F1475" s="14"/>
      <c r="G1475" s="43"/>
    </row>
    <row r="1476" spans="2:7">
      <c r="B1476" s="39"/>
      <c r="C1476" s="14"/>
      <c r="D1476" s="14"/>
      <c r="E1476" s="14"/>
      <c r="F1476" s="14"/>
      <c r="G1476" s="43"/>
    </row>
    <row r="1477" spans="2:7">
      <c r="B1477" s="39"/>
      <c r="C1477" s="14"/>
      <c r="D1477" s="14"/>
      <c r="E1477" s="14"/>
      <c r="F1477" s="14"/>
      <c r="G1477" s="43"/>
    </row>
    <row r="1478" spans="2:7">
      <c r="B1478" s="39"/>
      <c r="C1478" s="14"/>
      <c r="D1478" s="14"/>
      <c r="E1478" s="14"/>
      <c r="F1478" s="14"/>
      <c r="G1478" s="43"/>
    </row>
    <row r="1479" spans="2:7">
      <c r="B1479" s="39"/>
      <c r="C1479" s="14"/>
      <c r="D1479" s="14"/>
      <c r="E1479" s="14"/>
      <c r="F1479" s="14"/>
      <c r="G1479" s="43"/>
    </row>
    <row r="1480" spans="2:7">
      <c r="B1480" s="39"/>
      <c r="C1480" s="14"/>
      <c r="D1480" s="14"/>
      <c r="E1480" s="14"/>
      <c r="F1480" s="14"/>
      <c r="G1480" s="43"/>
    </row>
    <row r="1481" spans="2:7">
      <c r="B1481" s="39"/>
      <c r="C1481" s="14"/>
      <c r="D1481" s="14"/>
      <c r="E1481" s="14"/>
      <c r="F1481" s="14"/>
      <c r="G1481" s="43"/>
    </row>
    <row r="1482" spans="2:7">
      <c r="B1482" s="39"/>
      <c r="C1482" s="14"/>
      <c r="D1482" s="14"/>
      <c r="E1482" s="14"/>
      <c r="F1482" s="14"/>
      <c r="G1482" s="43"/>
    </row>
    <row r="1483" spans="2:7">
      <c r="B1483" s="39"/>
      <c r="C1483" s="14"/>
      <c r="D1483" s="14"/>
      <c r="E1483" s="14"/>
      <c r="F1483" s="14"/>
      <c r="G1483" s="43"/>
    </row>
    <row r="1484" spans="2:7">
      <c r="B1484" s="39"/>
      <c r="C1484" s="14"/>
      <c r="D1484" s="14"/>
      <c r="E1484" s="14"/>
      <c r="F1484" s="14"/>
      <c r="G1484" s="43"/>
    </row>
    <row r="1485" spans="2:7">
      <c r="B1485" s="39"/>
      <c r="C1485" s="14"/>
      <c r="D1485" s="14"/>
      <c r="E1485" s="14"/>
      <c r="F1485" s="14"/>
      <c r="G1485" s="43"/>
    </row>
    <row r="1486" spans="2:7">
      <c r="B1486" s="39"/>
      <c r="C1486" s="14"/>
      <c r="D1486" s="14"/>
      <c r="E1486" s="14"/>
      <c r="F1486" s="14"/>
      <c r="G1486" s="43"/>
    </row>
    <row r="1487" spans="2:7">
      <c r="B1487" s="39"/>
      <c r="C1487" s="14"/>
      <c r="D1487" s="14"/>
      <c r="E1487" s="14"/>
      <c r="F1487" s="14"/>
      <c r="G1487" s="43"/>
    </row>
    <row r="1488" spans="2:7">
      <c r="B1488" s="39"/>
      <c r="C1488" s="14"/>
      <c r="D1488" s="14"/>
      <c r="E1488" s="14"/>
      <c r="F1488" s="14"/>
      <c r="G1488" s="43"/>
    </row>
    <row r="1489" spans="2:7">
      <c r="B1489" s="39"/>
      <c r="C1489" s="14"/>
      <c r="D1489" s="14"/>
      <c r="E1489" s="14"/>
      <c r="F1489" s="14"/>
      <c r="G1489" s="43"/>
    </row>
    <row r="1490" spans="2:7">
      <c r="B1490" s="39"/>
      <c r="C1490" s="14"/>
      <c r="D1490" s="14"/>
      <c r="E1490" s="14"/>
      <c r="F1490" s="14"/>
      <c r="G1490" s="43"/>
    </row>
    <row r="1491" spans="2:7">
      <c r="B1491" s="39"/>
      <c r="C1491" s="14"/>
      <c r="D1491" s="14"/>
      <c r="E1491" s="14"/>
      <c r="F1491" s="14"/>
      <c r="G1491" s="43"/>
    </row>
    <row r="1492" spans="2:7">
      <c r="B1492" s="39"/>
      <c r="C1492" s="14"/>
      <c r="D1492" s="14"/>
      <c r="E1492" s="14"/>
      <c r="F1492" s="14"/>
      <c r="G1492" s="43"/>
    </row>
    <row r="1493" spans="2:7">
      <c r="B1493" s="39"/>
      <c r="C1493" s="14"/>
      <c r="D1493" s="14"/>
      <c r="E1493" s="14"/>
      <c r="F1493" s="14"/>
      <c r="G1493" s="43"/>
    </row>
    <row r="1494" spans="2:7">
      <c r="B1494" s="39"/>
      <c r="C1494" s="14"/>
      <c r="D1494" s="14"/>
      <c r="E1494" s="14"/>
      <c r="F1494" s="14"/>
      <c r="G1494" s="43"/>
    </row>
    <row r="1495" spans="2:7">
      <c r="B1495" s="39"/>
      <c r="C1495" s="14"/>
      <c r="D1495" s="14"/>
      <c r="E1495" s="14"/>
      <c r="F1495" s="14"/>
      <c r="G1495" s="43"/>
    </row>
    <row r="1496" spans="2:7">
      <c r="B1496" s="39"/>
      <c r="C1496" s="14"/>
      <c r="D1496" s="14"/>
      <c r="E1496" s="14"/>
      <c r="F1496" s="14"/>
      <c r="G1496" s="43"/>
    </row>
    <row r="1497" spans="2:7">
      <c r="B1497" s="39"/>
      <c r="C1497" s="14"/>
      <c r="D1497" s="14"/>
      <c r="E1497" s="14"/>
      <c r="F1497" s="14"/>
      <c r="G1497" s="43"/>
    </row>
    <row r="1498" spans="2:7">
      <c r="B1498" s="39"/>
      <c r="C1498" s="14"/>
      <c r="D1498" s="14"/>
      <c r="E1498" s="14"/>
      <c r="F1498" s="14"/>
      <c r="G1498" s="43"/>
    </row>
    <row r="1499" spans="2:7">
      <c r="B1499" s="39"/>
      <c r="C1499" s="14"/>
      <c r="D1499" s="14"/>
      <c r="E1499" s="14"/>
      <c r="F1499" s="14"/>
      <c r="G1499" s="43"/>
    </row>
    <row r="1500" spans="2:7">
      <c r="B1500" s="39"/>
      <c r="C1500" s="14"/>
      <c r="D1500" s="14"/>
      <c r="E1500" s="14"/>
      <c r="F1500" s="14"/>
      <c r="G1500" s="43"/>
    </row>
    <row r="1501" spans="2:7">
      <c r="B1501" s="39"/>
      <c r="C1501" s="14"/>
      <c r="D1501" s="14"/>
      <c r="E1501" s="14"/>
      <c r="F1501" s="14"/>
      <c r="G1501" s="43"/>
    </row>
    <row r="1502" spans="2:7">
      <c r="B1502" s="39"/>
      <c r="C1502" s="14"/>
      <c r="D1502" s="14"/>
      <c r="E1502" s="14"/>
      <c r="F1502" s="14"/>
      <c r="G1502" s="43"/>
    </row>
    <row r="1503" spans="2:7">
      <c r="B1503" s="39"/>
      <c r="C1503" s="14"/>
      <c r="D1503" s="14"/>
      <c r="E1503" s="14"/>
      <c r="F1503" s="14"/>
      <c r="G1503" s="43"/>
    </row>
    <row r="1504" spans="2:7">
      <c r="B1504" s="39"/>
      <c r="C1504" s="14"/>
      <c r="D1504" s="14"/>
      <c r="E1504" s="14"/>
      <c r="F1504" s="14"/>
      <c r="G1504" s="43"/>
    </row>
    <row r="1505" spans="2:7">
      <c r="B1505" s="39"/>
      <c r="C1505" s="14"/>
      <c r="D1505" s="14"/>
      <c r="E1505" s="14"/>
      <c r="F1505" s="14"/>
      <c r="G1505" s="43"/>
    </row>
    <row r="1506" spans="2:7">
      <c r="B1506" s="39"/>
      <c r="C1506" s="14"/>
      <c r="D1506" s="14"/>
      <c r="E1506" s="14"/>
      <c r="F1506" s="14"/>
      <c r="G1506" s="43"/>
    </row>
    <row r="1507" spans="2:7">
      <c r="B1507" s="39"/>
      <c r="C1507" s="14"/>
      <c r="D1507" s="14"/>
      <c r="E1507" s="14"/>
      <c r="F1507" s="14"/>
      <c r="G1507" s="43"/>
    </row>
    <row r="1508" spans="2:7">
      <c r="B1508" s="39"/>
      <c r="C1508" s="14"/>
      <c r="D1508" s="14"/>
      <c r="E1508" s="14"/>
      <c r="F1508" s="14"/>
      <c r="G1508" s="43"/>
    </row>
    <row r="1509" spans="2:7">
      <c r="B1509" s="39"/>
      <c r="C1509" s="14"/>
      <c r="D1509" s="14"/>
      <c r="E1509" s="14"/>
      <c r="F1509" s="14"/>
      <c r="G1509" s="43"/>
    </row>
    <row r="1510" spans="2:7">
      <c r="B1510" s="39"/>
      <c r="C1510" s="14"/>
      <c r="D1510" s="14"/>
      <c r="E1510" s="14"/>
      <c r="F1510" s="14"/>
      <c r="G1510" s="43"/>
    </row>
    <row r="1511" spans="2:7">
      <c r="B1511" s="39"/>
      <c r="C1511" s="14"/>
      <c r="D1511" s="14"/>
      <c r="E1511" s="14"/>
      <c r="F1511" s="14"/>
      <c r="G1511" s="43"/>
    </row>
    <row r="1512" spans="2:7">
      <c r="B1512" s="39"/>
      <c r="C1512" s="14"/>
      <c r="D1512" s="14"/>
      <c r="E1512" s="14"/>
      <c r="F1512" s="14"/>
      <c r="G1512" s="43"/>
    </row>
    <row r="1513" spans="2:7">
      <c r="B1513" s="39"/>
      <c r="C1513" s="14"/>
      <c r="D1513" s="14"/>
      <c r="E1513" s="14"/>
      <c r="F1513" s="14"/>
      <c r="G1513" s="43"/>
    </row>
    <row r="1514" spans="2:7">
      <c r="B1514" s="39"/>
      <c r="C1514" s="14"/>
      <c r="D1514" s="14"/>
      <c r="E1514" s="14"/>
      <c r="F1514" s="14"/>
      <c r="G1514" s="43"/>
    </row>
    <row r="1515" spans="2:7">
      <c r="B1515" s="39"/>
      <c r="C1515" s="14"/>
      <c r="D1515" s="14"/>
      <c r="E1515" s="14"/>
      <c r="F1515" s="14"/>
      <c r="G1515" s="43"/>
    </row>
    <row r="1516" spans="2:7">
      <c r="B1516" s="39"/>
      <c r="C1516" s="14"/>
      <c r="D1516" s="14"/>
      <c r="E1516" s="14"/>
      <c r="F1516" s="14"/>
      <c r="G1516" s="43"/>
    </row>
    <row r="1517" spans="2:7">
      <c r="B1517" s="39"/>
      <c r="C1517" s="14"/>
      <c r="D1517" s="14"/>
      <c r="E1517" s="14"/>
      <c r="F1517" s="14"/>
      <c r="G1517" s="43"/>
    </row>
    <row r="1518" spans="2:7">
      <c r="B1518" s="39"/>
      <c r="C1518" s="14"/>
      <c r="D1518" s="14"/>
      <c r="E1518" s="14"/>
      <c r="F1518" s="14"/>
      <c r="G1518" s="43"/>
    </row>
    <row r="1519" spans="2:7">
      <c r="B1519" s="39"/>
      <c r="C1519" s="14"/>
      <c r="D1519" s="14"/>
      <c r="E1519" s="14"/>
      <c r="F1519" s="14"/>
      <c r="G1519" s="43"/>
    </row>
    <row r="1520" spans="2:7">
      <c r="B1520" s="39"/>
      <c r="C1520" s="14"/>
      <c r="D1520" s="14"/>
      <c r="E1520" s="14"/>
      <c r="F1520" s="14"/>
      <c r="G1520" s="43"/>
    </row>
    <row r="1521" spans="2:7">
      <c r="B1521" s="39"/>
      <c r="C1521" s="14"/>
      <c r="D1521" s="14"/>
      <c r="E1521" s="14"/>
      <c r="F1521" s="14"/>
      <c r="G1521" s="43"/>
    </row>
    <row r="1522" spans="2:7">
      <c r="B1522" s="39"/>
      <c r="C1522" s="14"/>
      <c r="D1522" s="14"/>
      <c r="E1522" s="14"/>
      <c r="F1522" s="14"/>
      <c r="G1522" s="43"/>
    </row>
    <row r="1523" spans="2:7">
      <c r="B1523" s="39"/>
      <c r="C1523" s="14"/>
      <c r="D1523" s="14"/>
      <c r="E1523" s="14"/>
      <c r="F1523" s="14"/>
      <c r="G1523" s="43"/>
    </row>
    <row r="1524" spans="2:7">
      <c r="B1524" s="39"/>
      <c r="C1524" s="14"/>
      <c r="D1524" s="14"/>
      <c r="E1524" s="14"/>
      <c r="F1524" s="14"/>
      <c r="G1524" s="43"/>
    </row>
    <row r="1525" spans="2:7">
      <c r="B1525" s="39"/>
      <c r="C1525" s="14"/>
      <c r="D1525" s="14"/>
      <c r="E1525" s="14"/>
      <c r="F1525" s="14"/>
      <c r="G1525" s="43"/>
    </row>
    <row r="1526" spans="2:7">
      <c r="B1526" s="39"/>
      <c r="C1526" s="14"/>
      <c r="D1526" s="14"/>
      <c r="E1526" s="14"/>
      <c r="F1526" s="14"/>
      <c r="G1526" s="43"/>
    </row>
    <row r="1527" spans="2:7">
      <c r="B1527" s="39"/>
      <c r="C1527" s="14"/>
      <c r="D1527" s="14"/>
      <c r="E1527" s="14"/>
      <c r="F1527" s="14"/>
      <c r="G1527" s="43"/>
    </row>
    <row r="1528" spans="2:7">
      <c r="B1528" s="39"/>
      <c r="C1528" s="14"/>
      <c r="D1528" s="14"/>
      <c r="E1528" s="14"/>
      <c r="F1528" s="14"/>
      <c r="G1528" s="43"/>
    </row>
    <row r="1529" spans="2:7">
      <c r="B1529" s="39"/>
      <c r="C1529" s="14"/>
      <c r="D1529" s="14"/>
      <c r="E1529" s="14"/>
      <c r="F1529" s="14"/>
      <c r="G1529" s="43"/>
    </row>
    <row r="1530" spans="2:7">
      <c r="B1530" s="39"/>
      <c r="C1530" s="14"/>
      <c r="D1530" s="14"/>
      <c r="E1530" s="14"/>
      <c r="F1530" s="14"/>
      <c r="G1530" s="43"/>
    </row>
    <row r="1531" spans="2:7">
      <c r="B1531" s="39"/>
      <c r="C1531" s="14"/>
      <c r="D1531" s="14"/>
      <c r="E1531" s="14"/>
      <c r="F1531" s="14"/>
      <c r="G1531" s="43"/>
    </row>
    <row r="1532" spans="2:7">
      <c r="B1532" s="39"/>
      <c r="C1532" s="14"/>
      <c r="D1532" s="14"/>
      <c r="E1532" s="14"/>
      <c r="F1532" s="14"/>
      <c r="G1532" s="43"/>
    </row>
    <row r="1533" spans="2:7">
      <c r="B1533" s="39"/>
      <c r="C1533" s="14"/>
      <c r="D1533" s="14"/>
      <c r="E1533" s="14"/>
      <c r="F1533" s="14"/>
      <c r="G1533" s="43"/>
    </row>
    <row r="1534" spans="2:7">
      <c r="B1534" s="39"/>
      <c r="C1534" s="14"/>
      <c r="D1534" s="14"/>
      <c r="E1534" s="14"/>
      <c r="F1534" s="14"/>
      <c r="G1534" s="43"/>
    </row>
    <row r="1535" spans="2:7">
      <c r="B1535" s="39"/>
      <c r="C1535" s="14"/>
      <c r="D1535" s="14"/>
      <c r="E1535" s="14"/>
      <c r="F1535" s="14"/>
      <c r="G1535" s="43"/>
    </row>
    <row r="1536" spans="2:7">
      <c r="B1536" s="39"/>
      <c r="C1536" s="14"/>
      <c r="D1536" s="14"/>
      <c r="E1536" s="14"/>
      <c r="F1536" s="14"/>
      <c r="G1536" s="43"/>
    </row>
    <row r="1537" spans="2:7">
      <c r="B1537" s="39"/>
      <c r="C1537" s="14"/>
      <c r="D1537" s="14"/>
      <c r="E1537" s="14"/>
      <c r="F1537" s="14"/>
      <c r="G1537" s="43"/>
    </row>
    <row r="1538" spans="2:7">
      <c r="B1538" s="39"/>
      <c r="C1538" s="14"/>
      <c r="D1538" s="14"/>
      <c r="E1538" s="14"/>
      <c r="F1538" s="14"/>
      <c r="G1538" s="43"/>
    </row>
    <row r="1539" spans="2:7">
      <c r="B1539" s="39"/>
      <c r="C1539" s="14"/>
      <c r="D1539" s="14"/>
      <c r="E1539" s="14"/>
      <c r="F1539" s="14"/>
      <c r="G1539" s="43"/>
    </row>
    <row r="1540" spans="2:7">
      <c r="B1540" s="39"/>
      <c r="C1540" s="14"/>
      <c r="D1540" s="14"/>
      <c r="E1540" s="14"/>
      <c r="F1540" s="14"/>
      <c r="G1540" s="43"/>
    </row>
    <row r="1541" spans="2:7">
      <c r="B1541" s="39"/>
      <c r="C1541" s="14"/>
      <c r="D1541" s="14"/>
      <c r="E1541" s="14"/>
      <c r="F1541" s="14"/>
      <c r="G1541" s="43"/>
    </row>
    <row r="1542" spans="2:7">
      <c r="B1542" s="39"/>
      <c r="C1542" s="14"/>
      <c r="D1542" s="14"/>
      <c r="E1542" s="14"/>
      <c r="F1542" s="14"/>
      <c r="G1542" s="43"/>
    </row>
    <row r="1543" spans="2:7">
      <c r="B1543" s="39"/>
      <c r="C1543" s="14"/>
      <c r="D1543" s="14"/>
      <c r="E1543" s="14"/>
      <c r="F1543" s="14"/>
      <c r="G1543" s="43"/>
    </row>
    <row r="1544" spans="2:7">
      <c r="B1544" s="39"/>
      <c r="C1544" s="14"/>
      <c r="D1544" s="14"/>
      <c r="E1544" s="14"/>
      <c r="F1544" s="14"/>
      <c r="G1544" s="43"/>
    </row>
    <row r="1545" spans="2:7">
      <c r="B1545" s="39"/>
      <c r="C1545" s="14"/>
      <c r="D1545" s="14"/>
      <c r="E1545" s="14"/>
      <c r="F1545" s="14"/>
      <c r="G1545" s="43"/>
    </row>
    <row r="1546" spans="2:7">
      <c r="B1546" s="39"/>
      <c r="C1546" s="14"/>
      <c r="D1546" s="14"/>
      <c r="E1546" s="14"/>
      <c r="F1546" s="14"/>
      <c r="G1546" s="43"/>
    </row>
    <row r="1547" spans="2:7">
      <c r="B1547" s="39"/>
      <c r="C1547" s="14"/>
      <c r="D1547" s="14"/>
      <c r="E1547" s="14"/>
      <c r="F1547" s="14"/>
      <c r="G1547" s="43"/>
    </row>
    <row r="1548" spans="2:7">
      <c r="B1548" s="39"/>
      <c r="C1548" s="14"/>
      <c r="D1548" s="14"/>
      <c r="E1548" s="14"/>
      <c r="F1548" s="14"/>
      <c r="G1548" s="43"/>
    </row>
    <row r="1549" spans="2:7">
      <c r="B1549" s="39"/>
      <c r="C1549" s="14"/>
      <c r="D1549" s="14"/>
      <c r="E1549" s="14"/>
      <c r="F1549" s="14"/>
      <c r="G1549" s="43"/>
    </row>
    <row r="1550" spans="2:7">
      <c r="B1550" s="39"/>
      <c r="C1550" s="14"/>
      <c r="D1550" s="14"/>
      <c r="E1550" s="14"/>
      <c r="F1550" s="14"/>
      <c r="G1550" s="43"/>
    </row>
    <row r="1551" spans="2:7">
      <c r="B1551" s="39"/>
      <c r="C1551" s="14"/>
      <c r="D1551" s="14"/>
      <c r="E1551" s="14"/>
      <c r="F1551" s="14"/>
      <c r="G1551" s="43"/>
    </row>
    <row r="1552" spans="2:7">
      <c r="B1552" s="39"/>
      <c r="C1552" s="14"/>
      <c r="D1552" s="14"/>
      <c r="E1552" s="14"/>
      <c r="F1552" s="14"/>
      <c r="G1552" s="43"/>
    </row>
    <row r="1553" spans="2:7">
      <c r="B1553" s="39"/>
      <c r="C1553" s="14"/>
      <c r="D1553" s="14"/>
      <c r="E1553" s="14"/>
      <c r="F1553" s="14"/>
      <c r="G1553" s="43"/>
    </row>
    <row r="1554" spans="2:7">
      <c r="B1554" s="39"/>
      <c r="C1554" s="14"/>
      <c r="D1554" s="14"/>
      <c r="E1554" s="14"/>
      <c r="F1554" s="14"/>
      <c r="G1554" s="43"/>
    </row>
    <row r="1555" spans="2:7">
      <c r="B1555" s="39"/>
      <c r="C1555" s="14"/>
      <c r="D1555" s="14"/>
      <c r="E1555" s="14"/>
      <c r="F1555" s="14"/>
      <c r="G1555" s="43"/>
    </row>
    <row r="1556" spans="2:7">
      <c r="B1556" s="39"/>
      <c r="C1556" s="14"/>
      <c r="D1556" s="14"/>
      <c r="E1556" s="14"/>
      <c r="F1556" s="14"/>
      <c r="G1556" s="43"/>
    </row>
    <row r="1557" spans="2:7">
      <c r="B1557" s="39"/>
      <c r="C1557" s="14"/>
      <c r="D1557" s="14"/>
      <c r="E1557" s="14"/>
      <c r="F1557" s="14"/>
      <c r="G1557" s="43"/>
    </row>
    <row r="1558" spans="2:7">
      <c r="B1558" s="39"/>
      <c r="C1558" s="14"/>
      <c r="D1558" s="14"/>
      <c r="E1558" s="14"/>
      <c r="F1558" s="14"/>
      <c r="G1558" s="43"/>
    </row>
    <row r="1559" spans="2:7">
      <c r="B1559" s="39"/>
      <c r="C1559" s="14"/>
      <c r="D1559" s="14"/>
      <c r="E1559" s="14"/>
      <c r="F1559" s="14"/>
      <c r="G1559" s="43"/>
    </row>
    <row r="1560" spans="2:7">
      <c r="B1560" s="39"/>
      <c r="C1560" s="14"/>
      <c r="D1560" s="14"/>
      <c r="E1560" s="14"/>
      <c r="F1560" s="14"/>
      <c r="G1560" s="43"/>
    </row>
    <row r="1561" spans="2:7">
      <c r="B1561" s="39"/>
      <c r="C1561" s="14"/>
      <c r="D1561" s="14"/>
      <c r="E1561" s="14"/>
      <c r="F1561" s="14"/>
      <c r="G1561" s="43"/>
    </row>
    <row r="1562" spans="2:7">
      <c r="B1562" s="39"/>
      <c r="C1562" s="14"/>
      <c r="D1562" s="14"/>
      <c r="E1562" s="14"/>
      <c r="F1562" s="14"/>
      <c r="G1562" s="43"/>
    </row>
    <row r="1563" spans="2:7">
      <c r="B1563" s="39"/>
      <c r="C1563" s="14"/>
      <c r="D1563" s="14"/>
      <c r="E1563" s="14"/>
      <c r="F1563" s="14"/>
      <c r="G1563" s="43"/>
    </row>
    <row r="1564" spans="2:7">
      <c r="B1564" s="39"/>
      <c r="C1564" s="14"/>
      <c r="D1564" s="14"/>
      <c r="E1564" s="14"/>
      <c r="F1564" s="14"/>
      <c r="G1564" s="43"/>
    </row>
    <row r="1565" spans="2:7">
      <c r="B1565" s="39"/>
      <c r="C1565" s="14"/>
      <c r="D1565" s="14"/>
      <c r="E1565" s="14"/>
      <c r="F1565" s="14"/>
      <c r="G1565" s="43"/>
    </row>
    <row r="1566" spans="2:7">
      <c r="B1566" s="39"/>
      <c r="C1566" s="14"/>
      <c r="D1566" s="14"/>
      <c r="E1566" s="14"/>
      <c r="F1566" s="14"/>
      <c r="G1566" s="43"/>
    </row>
    <row r="1567" spans="2:7">
      <c r="B1567" s="39"/>
      <c r="C1567" s="14"/>
      <c r="D1567" s="14"/>
      <c r="E1567" s="14"/>
      <c r="F1567" s="14"/>
      <c r="G1567" s="43"/>
    </row>
    <row r="1568" spans="2:7">
      <c r="B1568" s="39"/>
      <c r="C1568" s="14"/>
      <c r="D1568" s="14"/>
      <c r="E1568" s="14"/>
      <c r="F1568" s="14"/>
      <c r="G1568" s="43"/>
    </row>
    <row r="1569" spans="2:7">
      <c r="B1569" s="39"/>
      <c r="C1569" s="14"/>
      <c r="D1569" s="14"/>
      <c r="E1569" s="14"/>
      <c r="F1569" s="14"/>
      <c r="G1569" s="43"/>
    </row>
    <row r="1570" spans="2:7">
      <c r="B1570" s="39"/>
      <c r="C1570" s="14"/>
      <c r="D1570" s="14"/>
      <c r="E1570" s="14"/>
      <c r="F1570" s="14"/>
      <c r="G1570" s="43"/>
    </row>
    <row r="1571" spans="2:7">
      <c r="B1571" s="39"/>
      <c r="C1571" s="14"/>
      <c r="D1571" s="14"/>
      <c r="E1571" s="14"/>
      <c r="F1571" s="14"/>
      <c r="G1571" s="43"/>
    </row>
    <row r="1572" spans="2:7">
      <c r="B1572" s="39"/>
      <c r="C1572" s="14"/>
      <c r="D1572" s="14"/>
      <c r="E1572" s="14"/>
      <c r="F1572" s="14"/>
      <c r="G1572" s="43"/>
    </row>
    <row r="1573" spans="2:7">
      <c r="B1573" s="39"/>
      <c r="C1573" s="14"/>
      <c r="D1573" s="14"/>
      <c r="E1573" s="14"/>
      <c r="F1573" s="14"/>
      <c r="G1573" s="43"/>
    </row>
    <row r="1574" spans="2:7">
      <c r="B1574" s="39"/>
      <c r="C1574" s="14"/>
      <c r="D1574" s="14"/>
      <c r="E1574" s="14"/>
      <c r="F1574" s="14"/>
      <c r="G1574" s="43"/>
    </row>
    <row r="1575" spans="2:7">
      <c r="B1575" s="39"/>
      <c r="C1575" s="14"/>
      <c r="D1575" s="14"/>
      <c r="E1575" s="14"/>
      <c r="F1575" s="14"/>
      <c r="G1575" s="43"/>
    </row>
    <row r="1576" spans="2:7">
      <c r="B1576" s="39"/>
      <c r="C1576" s="14"/>
      <c r="D1576" s="14"/>
      <c r="E1576" s="14"/>
      <c r="F1576" s="14"/>
      <c r="G1576" s="43"/>
    </row>
    <row r="1577" spans="2:7">
      <c r="B1577" s="39"/>
      <c r="C1577" s="14"/>
      <c r="D1577" s="14"/>
      <c r="E1577" s="14"/>
      <c r="F1577" s="14"/>
      <c r="G1577" s="43"/>
    </row>
    <row r="1578" spans="2:7">
      <c r="B1578" s="39"/>
      <c r="C1578" s="14"/>
      <c r="D1578" s="14"/>
      <c r="E1578" s="14"/>
      <c r="F1578" s="14"/>
      <c r="G1578" s="43"/>
    </row>
    <row r="1579" spans="2:7">
      <c r="B1579" s="39"/>
      <c r="C1579" s="14"/>
      <c r="D1579" s="14"/>
      <c r="E1579" s="14"/>
      <c r="F1579" s="14"/>
      <c r="G1579" s="43"/>
    </row>
    <row r="1580" spans="2:7">
      <c r="B1580" s="39"/>
      <c r="C1580" s="14"/>
      <c r="D1580" s="14"/>
      <c r="E1580" s="14"/>
      <c r="F1580" s="14"/>
      <c r="G1580" s="43"/>
    </row>
    <row r="1581" spans="2:7">
      <c r="B1581" s="39"/>
      <c r="C1581" s="14"/>
      <c r="D1581" s="14"/>
      <c r="E1581" s="14"/>
      <c r="F1581" s="14"/>
      <c r="G1581" s="43"/>
    </row>
    <row r="1582" spans="2:7">
      <c r="B1582" s="39"/>
      <c r="C1582" s="14"/>
      <c r="D1582" s="14"/>
      <c r="E1582" s="14"/>
      <c r="F1582" s="14"/>
      <c r="G1582" s="43"/>
    </row>
    <row r="1583" spans="2:7">
      <c r="B1583" s="39"/>
      <c r="C1583" s="14"/>
      <c r="D1583" s="14"/>
      <c r="E1583" s="14"/>
      <c r="F1583" s="14"/>
      <c r="G1583" s="43"/>
    </row>
    <row r="1584" spans="2:7">
      <c r="B1584" s="39"/>
      <c r="C1584" s="14"/>
      <c r="D1584" s="14"/>
      <c r="E1584" s="14"/>
      <c r="F1584" s="14"/>
      <c r="G1584" s="43"/>
    </row>
    <row r="1585" spans="2:7">
      <c r="B1585" s="39"/>
      <c r="C1585" s="14"/>
      <c r="D1585" s="14"/>
      <c r="E1585" s="14"/>
      <c r="F1585" s="14"/>
      <c r="G1585" s="43"/>
    </row>
    <row r="1586" spans="2:7">
      <c r="B1586" s="39"/>
      <c r="C1586" s="14"/>
      <c r="D1586" s="14"/>
      <c r="E1586" s="14"/>
      <c r="F1586" s="14"/>
      <c r="G1586" s="43"/>
    </row>
    <row r="1587" spans="2:7">
      <c r="B1587" s="39"/>
      <c r="C1587" s="14"/>
      <c r="D1587" s="14"/>
      <c r="E1587" s="14"/>
      <c r="F1587" s="14"/>
      <c r="G1587" s="43"/>
    </row>
    <row r="1588" spans="2:7">
      <c r="B1588" s="39"/>
      <c r="C1588" s="14"/>
      <c r="D1588" s="14"/>
      <c r="E1588" s="14"/>
      <c r="F1588" s="14"/>
      <c r="G1588" s="43"/>
    </row>
    <row r="1589" spans="2:7">
      <c r="B1589" s="39"/>
      <c r="C1589" s="14"/>
      <c r="D1589" s="14"/>
      <c r="E1589" s="14"/>
      <c r="F1589" s="14"/>
      <c r="G1589" s="43"/>
    </row>
    <row r="1590" spans="2:7">
      <c r="B1590" s="39"/>
      <c r="C1590" s="14"/>
      <c r="D1590" s="14"/>
      <c r="E1590" s="14"/>
      <c r="F1590" s="14"/>
      <c r="G1590" s="43"/>
    </row>
    <row r="1591" spans="2:7">
      <c r="B1591" s="39"/>
      <c r="C1591" s="14"/>
      <c r="D1591" s="14"/>
      <c r="E1591" s="14"/>
      <c r="F1591" s="14"/>
      <c r="G1591" s="43"/>
    </row>
    <row r="1592" spans="2:7">
      <c r="B1592" s="39"/>
      <c r="C1592" s="14"/>
      <c r="D1592" s="14"/>
      <c r="E1592" s="14"/>
      <c r="F1592" s="14"/>
      <c r="G1592" s="43"/>
    </row>
    <row r="1593" spans="2:7">
      <c r="B1593" s="39"/>
      <c r="C1593" s="14"/>
      <c r="D1593" s="14"/>
      <c r="E1593" s="14"/>
      <c r="F1593" s="14"/>
      <c r="G1593" s="43"/>
    </row>
    <row r="1594" spans="2:7">
      <c r="B1594" s="39"/>
      <c r="C1594" s="14"/>
      <c r="D1594" s="14"/>
      <c r="E1594" s="14"/>
      <c r="F1594" s="14"/>
      <c r="G1594" s="43"/>
    </row>
    <row r="1595" spans="2:7">
      <c r="B1595" s="39"/>
      <c r="C1595" s="14"/>
      <c r="D1595" s="14"/>
      <c r="E1595" s="14"/>
      <c r="F1595" s="14"/>
      <c r="G1595" s="43"/>
    </row>
    <row r="1596" spans="2:7">
      <c r="B1596" s="39"/>
      <c r="C1596" s="14"/>
      <c r="D1596" s="14"/>
      <c r="E1596" s="14"/>
      <c r="F1596" s="14"/>
      <c r="G1596" s="43"/>
    </row>
    <row r="1597" spans="2:7">
      <c r="B1597" s="39"/>
      <c r="C1597" s="14"/>
      <c r="D1597" s="14"/>
      <c r="E1597" s="14"/>
      <c r="F1597" s="14"/>
      <c r="G1597" s="43"/>
    </row>
    <row r="1598" spans="2:7">
      <c r="B1598" s="39"/>
      <c r="C1598" s="14"/>
      <c r="D1598" s="14"/>
      <c r="E1598" s="14"/>
      <c r="F1598" s="14"/>
      <c r="G1598" s="43"/>
    </row>
    <row r="1599" spans="2:7">
      <c r="B1599" s="39"/>
      <c r="C1599" s="14"/>
      <c r="D1599" s="14"/>
      <c r="E1599" s="14"/>
      <c r="F1599" s="14"/>
      <c r="G1599" s="43"/>
    </row>
    <row r="1600" spans="2:7">
      <c r="B1600" s="39"/>
      <c r="C1600" s="14"/>
      <c r="D1600" s="14"/>
      <c r="E1600" s="14"/>
      <c r="F1600" s="14"/>
      <c r="G1600" s="43"/>
    </row>
    <row r="1601" spans="2:7">
      <c r="B1601" s="39"/>
      <c r="C1601" s="14"/>
      <c r="D1601" s="14"/>
      <c r="E1601" s="14"/>
      <c r="F1601" s="14"/>
      <c r="G1601" s="43"/>
    </row>
    <row r="1602" spans="2:7">
      <c r="B1602" s="39"/>
      <c r="C1602" s="14"/>
      <c r="D1602" s="14"/>
      <c r="E1602" s="14"/>
      <c r="F1602" s="14"/>
      <c r="G1602" s="43"/>
    </row>
    <row r="1603" spans="2:7">
      <c r="B1603" s="39"/>
      <c r="C1603" s="14"/>
      <c r="D1603" s="14"/>
      <c r="E1603" s="14"/>
      <c r="F1603" s="14"/>
      <c r="G1603" s="43"/>
    </row>
    <row r="1604" spans="2:7">
      <c r="B1604" s="39"/>
      <c r="C1604" s="14"/>
      <c r="D1604" s="14"/>
      <c r="E1604" s="14"/>
      <c r="F1604" s="14"/>
      <c r="G1604" s="43"/>
    </row>
    <row r="1605" spans="2:7">
      <c r="B1605" s="39"/>
      <c r="C1605" s="14"/>
      <c r="D1605" s="14"/>
      <c r="E1605" s="14"/>
      <c r="F1605" s="14"/>
      <c r="G1605" s="43"/>
    </row>
    <row r="1606" spans="2:7">
      <c r="B1606" s="39"/>
      <c r="C1606" s="14"/>
      <c r="D1606" s="14"/>
      <c r="E1606" s="14"/>
      <c r="F1606" s="14"/>
      <c r="G1606" s="43"/>
    </row>
    <row r="1607" spans="2:7">
      <c r="B1607" s="39"/>
      <c r="C1607" s="14"/>
      <c r="D1607" s="14"/>
      <c r="E1607" s="14"/>
      <c r="F1607" s="14"/>
      <c r="G1607" s="43"/>
    </row>
    <row r="1608" spans="2:7">
      <c r="B1608" s="39"/>
      <c r="C1608" s="14"/>
      <c r="D1608" s="14"/>
      <c r="E1608" s="14"/>
      <c r="F1608" s="14"/>
      <c r="G1608" s="43"/>
    </row>
    <row r="1609" spans="2:7">
      <c r="B1609" s="39"/>
      <c r="C1609" s="14"/>
      <c r="D1609" s="14"/>
      <c r="E1609" s="14"/>
      <c r="F1609" s="14"/>
      <c r="G1609" s="43"/>
    </row>
    <row r="1610" spans="2:7">
      <c r="B1610" s="39"/>
      <c r="C1610" s="14"/>
      <c r="D1610" s="14"/>
      <c r="E1610" s="14"/>
      <c r="F1610" s="14"/>
      <c r="G1610" s="43"/>
    </row>
    <row r="1611" spans="2:7">
      <c r="B1611" s="39"/>
      <c r="C1611" s="14"/>
      <c r="D1611" s="14"/>
      <c r="E1611" s="14"/>
      <c r="F1611" s="14"/>
      <c r="G1611" s="43"/>
    </row>
    <row r="1612" spans="2:7">
      <c r="B1612" s="39"/>
      <c r="C1612" s="14"/>
      <c r="D1612" s="14"/>
      <c r="E1612" s="14"/>
      <c r="F1612" s="14"/>
      <c r="G1612" s="43"/>
    </row>
    <row r="1613" spans="2:7">
      <c r="B1613" s="39"/>
      <c r="C1613" s="14"/>
      <c r="D1613" s="14"/>
      <c r="E1613" s="14"/>
      <c r="F1613" s="14"/>
      <c r="G1613" s="43"/>
    </row>
    <row r="1614" spans="2:7">
      <c r="B1614" s="39"/>
      <c r="C1614" s="14"/>
      <c r="D1614" s="14"/>
      <c r="E1614" s="14"/>
      <c r="F1614" s="14"/>
      <c r="G1614" s="43"/>
    </row>
    <row r="1615" spans="2:7">
      <c r="B1615" s="39"/>
      <c r="C1615" s="14"/>
      <c r="D1615" s="14"/>
      <c r="E1615" s="14"/>
      <c r="F1615" s="14"/>
      <c r="G1615" s="43"/>
    </row>
    <row r="1616" spans="2:7">
      <c r="B1616" s="39"/>
      <c r="C1616" s="14"/>
      <c r="D1616" s="14"/>
      <c r="E1616" s="14"/>
      <c r="F1616" s="14"/>
      <c r="G1616" s="43"/>
    </row>
    <row r="1617" spans="2:7">
      <c r="B1617" s="39"/>
      <c r="C1617" s="14"/>
      <c r="D1617" s="14"/>
      <c r="E1617" s="14"/>
      <c r="F1617" s="14"/>
      <c r="G1617" s="43"/>
    </row>
    <row r="1618" spans="2:7">
      <c r="B1618" s="39"/>
      <c r="C1618" s="14"/>
      <c r="D1618" s="14"/>
      <c r="E1618" s="14"/>
      <c r="F1618" s="14"/>
      <c r="G1618" s="43"/>
    </row>
    <row r="1619" spans="2:7">
      <c r="B1619" s="39"/>
      <c r="C1619" s="14"/>
      <c r="D1619" s="14"/>
      <c r="E1619" s="14"/>
      <c r="F1619" s="14"/>
      <c r="G1619" s="43"/>
    </row>
    <row r="1620" spans="2:7">
      <c r="B1620" s="39"/>
      <c r="C1620" s="14"/>
      <c r="D1620" s="14"/>
      <c r="E1620" s="14"/>
      <c r="F1620" s="14"/>
      <c r="G1620" s="43"/>
    </row>
    <row r="1621" spans="2:7">
      <c r="B1621" s="39"/>
      <c r="C1621" s="14"/>
      <c r="D1621" s="14"/>
      <c r="E1621" s="14"/>
      <c r="F1621" s="14"/>
      <c r="G1621" s="43"/>
    </row>
    <row r="1622" spans="2:7">
      <c r="B1622" s="39"/>
      <c r="C1622" s="14"/>
      <c r="D1622" s="14"/>
      <c r="E1622" s="14"/>
      <c r="F1622" s="14"/>
      <c r="G1622" s="43"/>
    </row>
    <row r="1623" spans="2:7">
      <c r="B1623" s="39"/>
      <c r="C1623" s="14"/>
      <c r="D1623" s="14"/>
      <c r="E1623" s="14"/>
      <c r="F1623" s="14"/>
      <c r="G1623" s="43"/>
    </row>
    <row r="1624" spans="2:7">
      <c r="B1624" s="39"/>
      <c r="C1624" s="14"/>
      <c r="D1624" s="14"/>
      <c r="E1624" s="14"/>
      <c r="F1624" s="14"/>
      <c r="G1624" s="43"/>
    </row>
    <row r="1625" spans="2:7">
      <c r="B1625" s="39"/>
      <c r="C1625" s="14"/>
      <c r="D1625" s="14"/>
      <c r="E1625" s="14"/>
      <c r="F1625" s="14"/>
      <c r="G1625" s="43"/>
    </row>
    <row r="1626" spans="2:7">
      <c r="B1626" s="39"/>
      <c r="C1626" s="14"/>
      <c r="D1626" s="14"/>
      <c r="E1626" s="14"/>
      <c r="F1626" s="14"/>
      <c r="G1626" s="43"/>
    </row>
    <row r="1627" spans="2:7">
      <c r="B1627" s="39"/>
      <c r="C1627" s="14"/>
      <c r="D1627" s="14"/>
      <c r="E1627" s="14"/>
      <c r="F1627" s="14"/>
      <c r="G1627" s="43"/>
    </row>
    <row r="1628" spans="2:7">
      <c r="B1628" s="39"/>
      <c r="C1628" s="14"/>
      <c r="D1628" s="14"/>
      <c r="E1628" s="14"/>
      <c r="F1628" s="14"/>
      <c r="G1628" s="43"/>
    </row>
    <row r="1629" spans="2:7">
      <c r="B1629" s="39"/>
      <c r="C1629" s="14"/>
      <c r="D1629" s="14"/>
      <c r="E1629" s="14"/>
      <c r="F1629" s="14"/>
      <c r="G1629" s="43"/>
    </row>
    <row r="1630" spans="2:7">
      <c r="B1630" s="39"/>
      <c r="C1630" s="14"/>
      <c r="D1630" s="14"/>
      <c r="E1630" s="14"/>
      <c r="F1630" s="14"/>
      <c r="G1630" s="43"/>
    </row>
    <row r="1631" spans="2:7">
      <c r="B1631" s="39"/>
      <c r="C1631" s="14"/>
      <c r="D1631" s="14"/>
      <c r="E1631" s="14"/>
      <c r="F1631" s="14"/>
      <c r="G1631" s="43"/>
    </row>
    <row r="1632" spans="2:7">
      <c r="B1632" s="39"/>
      <c r="C1632" s="14"/>
      <c r="D1632" s="14"/>
      <c r="E1632" s="14"/>
      <c r="F1632" s="14"/>
      <c r="G1632" s="43"/>
    </row>
    <row r="1633" spans="2:7">
      <c r="B1633" s="39"/>
      <c r="C1633" s="14"/>
      <c r="D1633" s="14"/>
      <c r="E1633" s="14"/>
      <c r="F1633" s="14"/>
      <c r="G1633" s="43"/>
    </row>
    <row r="1634" spans="2:7">
      <c r="B1634" s="39"/>
      <c r="C1634" s="14"/>
      <c r="D1634" s="14"/>
      <c r="E1634" s="14"/>
      <c r="F1634" s="14"/>
      <c r="G1634" s="43"/>
    </row>
    <row r="1635" spans="2:7">
      <c r="B1635" s="39"/>
      <c r="C1635" s="14"/>
      <c r="D1635" s="14"/>
      <c r="E1635" s="14"/>
      <c r="F1635" s="14"/>
      <c r="G1635" s="43"/>
    </row>
    <row r="1636" spans="2:7">
      <c r="B1636" s="39"/>
      <c r="C1636" s="14"/>
      <c r="D1636" s="14"/>
      <c r="E1636" s="14"/>
      <c r="F1636" s="14"/>
      <c r="G1636" s="43"/>
    </row>
    <row r="1637" spans="2:7">
      <c r="B1637" s="39"/>
      <c r="C1637" s="14"/>
      <c r="D1637" s="14"/>
      <c r="E1637" s="14"/>
      <c r="F1637" s="14"/>
      <c r="G1637" s="43"/>
    </row>
    <row r="1638" spans="2:7">
      <c r="B1638" s="39"/>
      <c r="C1638" s="14"/>
      <c r="D1638" s="14"/>
      <c r="E1638" s="14"/>
      <c r="F1638" s="14"/>
      <c r="G1638" s="43"/>
    </row>
    <row r="1639" spans="2:7">
      <c r="B1639" s="39"/>
      <c r="C1639" s="14"/>
      <c r="D1639" s="14"/>
      <c r="E1639" s="14"/>
      <c r="F1639" s="14"/>
      <c r="G1639" s="43"/>
    </row>
    <row r="1640" spans="2:7">
      <c r="B1640" s="39"/>
      <c r="C1640" s="14"/>
      <c r="D1640" s="14"/>
      <c r="E1640" s="14"/>
      <c r="F1640" s="14"/>
      <c r="G1640" s="43"/>
    </row>
    <row r="1641" spans="2:7">
      <c r="B1641" s="39"/>
      <c r="C1641" s="14"/>
      <c r="D1641" s="14"/>
      <c r="E1641" s="14"/>
      <c r="F1641" s="14"/>
      <c r="G1641" s="43"/>
    </row>
    <row r="1642" spans="2:7">
      <c r="B1642" s="39"/>
      <c r="C1642" s="14"/>
      <c r="D1642" s="14"/>
      <c r="E1642" s="14"/>
      <c r="F1642" s="14"/>
      <c r="G1642" s="43"/>
    </row>
    <row r="1643" spans="2:7">
      <c r="B1643" s="39"/>
      <c r="C1643" s="14"/>
      <c r="D1643" s="14"/>
      <c r="E1643" s="14"/>
      <c r="F1643" s="14"/>
      <c r="G1643" s="43"/>
    </row>
    <row r="1644" spans="2:7">
      <c r="B1644" s="39"/>
      <c r="C1644" s="14"/>
      <c r="D1644" s="14"/>
      <c r="E1644" s="14"/>
      <c r="F1644" s="14"/>
      <c r="G1644" s="43"/>
    </row>
    <row r="1645" spans="2:7">
      <c r="B1645" s="39"/>
      <c r="C1645" s="14"/>
      <c r="D1645" s="14"/>
      <c r="E1645" s="14"/>
      <c r="F1645" s="14"/>
      <c r="G1645" s="43"/>
    </row>
    <row r="1646" spans="2:7">
      <c r="B1646" s="39"/>
      <c r="C1646" s="14"/>
      <c r="D1646" s="14"/>
      <c r="E1646" s="14"/>
      <c r="F1646" s="14"/>
      <c r="G1646" s="43"/>
    </row>
    <row r="1647" spans="2:7">
      <c r="B1647" s="39"/>
      <c r="C1647" s="14"/>
      <c r="D1647" s="14"/>
      <c r="E1647" s="14"/>
      <c r="F1647" s="14"/>
      <c r="G1647" s="43"/>
    </row>
    <row r="1648" spans="2:7">
      <c r="B1648" s="39"/>
      <c r="C1648" s="14"/>
      <c r="D1648" s="14"/>
      <c r="E1648" s="14"/>
      <c r="F1648" s="14"/>
      <c r="G1648" s="43"/>
    </row>
    <row r="1649" spans="2:7">
      <c r="B1649" s="39"/>
      <c r="C1649" s="14"/>
      <c r="D1649" s="14"/>
      <c r="E1649" s="14"/>
      <c r="F1649" s="14"/>
      <c r="G1649" s="43"/>
    </row>
    <row r="1650" spans="2:7">
      <c r="B1650" s="39"/>
      <c r="C1650" s="14"/>
      <c r="D1650" s="14"/>
      <c r="E1650" s="14"/>
      <c r="F1650" s="14"/>
      <c r="G1650" s="43"/>
    </row>
    <row r="1651" spans="2:7">
      <c r="B1651" s="39"/>
      <c r="C1651" s="14"/>
      <c r="D1651" s="14"/>
      <c r="E1651" s="14"/>
      <c r="F1651" s="14"/>
      <c r="G1651" s="43"/>
    </row>
    <row r="1652" spans="2:7">
      <c r="B1652" s="39"/>
      <c r="C1652" s="14"/>
      <c r="D1652" s="14"/>
      <c r="E1652" s="14"/>
      <c r="F1652" s="14"/>
      <c r="G1652" s="43"/>
    </row>
    <row r="1653" spans="2:7">
      <c r="B1653" s="39"/>
      <c r="C1653" s="14"/>
      <c r="D1653" s="14"/>
      <c r="E1653" s="14"/>
      <c r="F1653" s="14"/>
      <c r="G1653" s="43"/>
    </row>
    <row r="1654" spans="2:7">
      <c r="B1654" s="39"/>
      <c r="C1654" s="14"/>
      <c r="D1654" s="14"/>
      <c r="E1654" s="14"/>
      <c r="F1654" s="14"/>
      <c r="G1654" s="43"/>
    </row>
    <row r="1655" spans="2:7">
      <c r="B1655" s="39"/>
      <c r="C1655" s="14"/>
      <c r="D1655" s="14"/>
      <c r="E1655" s="14"/>
      <c r="F1655" s="14"/>
      <c r="G1655" s="43"/>
    </row>
    <row r="1656" spans="2:7">
      <c r="B1656" s="39"/>
      <c r="C1656" s="14"/>
      <c r="D1656" s="14"/>
      <c r="E1656" s="14"/>
      <c r="F1656" s="14"/>
      <c r="G1656" s="43"/>
    </row>
    <row r="1657" spans="2:7">
      <c r="B1657" s="39"/>
      <c r="C1657" s="14"/>
      <c r="D1657" s="14"/>
      <c r="E1657" s="14"/>
      <c r="F1657" s="14"/>
      <c r="G1657" s="43"/>
    </row>
    <row r="1658" spans="2:7">
      <c r="B1658" s="39"/>
      <c r="C1658" s="14"/>
      <c r="D1658" s="14"/>
      <c r="E1658" s="14"/>
      <c r="F1658" s="14"/>
      <c r="G1658" s="43"/>
    </row>
    <row r="1659" spans="2:7">
      <c r="B1659" s="39"/>
      <c r="C1659" s="14"/>
      <c r="D1659" s="14"/>
      <c r="E1659" s="14"/>
      <c r="F1659" s="14"/>
      <c r="G1659" s="43"/>
    </row>
    <row r="1660" spans="2:7">
      <c r="B1660" s="39"/>
      <c r="C1660" s="14"/>
      <c r="D1660" s="14"/>
      <c r="E1660" s="14"/>
      <c r="F1660" s="14"/>
      <c r="G1660" s="43"/>
    </row>
    <row r="1661" spans="2:7">
      <c r="B1661" s="39"/>
      <c r="C1661" s="14"/>
      <c r="D1661" s="14"/>
      <c r="E1661" s="14"/>
      <c r="F1661" s="14"/>
      <c r="G1661" s="43"/>
    </row>
    <row r="1662" spans="2:7">
      <c r="B1662" s="39"/>
      <c r="C1662" s="14"/>
      <c r="D1662" s="14"/>
      <c r="E1662" s="14"/>
      <c r="F1662" s="14"/>
      <c r="G1662" s="43"/>
    </row>
    <row r="1663" spans="2:7">
      <c r="B1663" s="39"/>
      <c r="C1663" s="14"/>
      <c r="D1663" s="14"/>
      <c r="E1663" s="14"/>
      <c r="F1663" s="14"/>
      <c r="G1663" s="43"/>
    </row>
    <row r="1664" spans="2:7">
      <c r="B1664" s="39"/>
      <c r="C1664" s="14"/>
      <c r="D1664" s="14"/>
      <c r="E1664" s="14"/>
      <c r="F1664" s="14"/>
      <c r="G1664" s="43"/>
    </row>
    <row r="1665" spans="2:7">
      <c r="B1665" s="39"/>
      <c r="C1665" s="14"/>
      <c r="D1665" s="14"/>
      <c r="E1665" s="14"/>
      <c r="F1665" s="14"/>
      <c r="G1665" s="43"/>
    </row>
    <row r="1666" spans="2:7">
      <c r="B1666" s="39"/>
      <c r="C1666" s="14"/>
      <c r="D1666" s="14"/>
      <c r="E1666" s="14"/>
      <c r="F1666" s="14"/>
      <c r="G1666" s="43"/>
    </row>
    <row r="1667" spans="2:7">
      <c r="B1667" s="39"/>
      <c r="C1667" s="14"/>
      <c r="D1667" s="14"/>
      <c r="E1667" s="14"/>
      <c r="F1667" s="14"/>
      <c r="G1667" s="43"/>
    </row>
    <row r="1668" spans="2:7">
      <c r="B1668" s="39"/>
      <c r="C1668" s="14"/>
      <c r="D1668" s="14"/>
      <c r="E1668" s="14"/>
      <c r="F1668" s="14"/>
      <c r="G1668" s="43"/>
    </row>
    <row r="1669" spans="2:7">
      <c r="B1669" s="39"/>
      <c r="C1669" s="14"/>
      <c r="D1669" s="14"/>
      <c r="E1669" s="14"/>
      <c r="F1669" s="14"/>
      <c r="G1669" s="43"/>
    </row>
    <row r="1670" spans="2:7">
      <c r="B1670" s="39"/>
      <c r="C1670" s="14"/>
      <c r="D1670" s="14"/>
      <c r="E1670" s="14"/>
      <c r="F1670" s="14"/>
      <c r="G1670" s="43"/>
    </row>
    <row r="1671" spans="2:7">
      <c r="B1671" s="39"/>
      <c r="C1671" s="14"/>
      <c r="D1671" s="14"/>
      <c r="E1671" s="14"/>
      <c r="F1671" s="14"/>
      <c r="G1671" s="43"/>
    </row>
    <row r="1672" spans="2:7">
      <c r="B1672" s="39"/>
      <c r="C1672" s="14"/>
      <c r="D1672" s="14"/>
      <c r="E1672" s="14"/>
      <c r="F1672" s="14"/>
      <c r="G1672" s="43"/>
    </row>
    <row r="1673" spans="2:7">
      <c r="B1673" s="39"/>
      <c r="C1673" s="14"/>
      <c r="D1673" s="14"/>
      <c r="E1673" s="14"/>
      <c r="F1673" s="14"/>
      <c r="G1673" s="43"/>
    </row>
    <row r="1674" spans="2:7">
      <c r="B1674" s="39"/>
      <c r="C1674" s="14"/>
      <c r="D1674" s="14"/>
      <c r="E1674" s="14"/>
      <c r="F1674" s="14"/>
      <c r="G1674" s="43"/>
    </row>
    <row r="1675" spans="2:7">
      <c r="B1675" s="39"/>
      <c r="C1675" s="14"/>
      <c r="D1675" s="14"/>
      <c r="E1675" s="14"/>
      <c r="F1675" s="14"/>
      <c r="G1675" s="43"/>
    </row>
    <row r="1676" spans="2:7">
      <c r="B1676" s="39"/>
      <c r="C1676" s="14"/>
      <c r="D1676" s="14"/>
      <c r="E1676" s="14"/>
      <c r="F1676" s="14"/>
      <c r="G1676" s="43"/>
    </row>
    <row r="1677" spans="2:7">
      <c r="B1677" s="39"/>
      <c r="C1677" s="14"/>
      <c r="D1677" s="14"/>
      <c r="E1677" s="14"/>
      <c r="F1677" s="14"/>
      <c r="G1677" s="43"/>
    </row>
    <row r="1678" spans="2:7">
      <c r="B1678" s="39"/>
      <c r="C1678" s="14"/>
      <c r="D1678" s="14"/>
      <c r="E1678" s="14"/>
      <c r="F1678" s="14"/>
      <c r="G1678" s="43"/>
    </row>
    <row r="1679" spans="2:7">
      <c r="B1679" s="39"/>
      <c r="C1679" s="14"/>
      <c r="D1679" s="14"/>
      <c r="E1679" s="14"/>
      <c r="F1679" s="14"/>
      <c r="G1679" s="43"/>
    </row>
    <row r="1680" spans="2:7">
      <c r="B1680" s="39"/>
      <c r="C1680" s="14"/>
      <c r="D1680" s="14"/>
      <c r="E1680" s="14"/>
      <c r="F1680" s="14"/>
      <c r="G1680" s="43"/>
    </row>
    <row r="1681" spans="2:7">
      <c r="B1681" s="39"/>
      <c r="C1681" s="14"/>
      <c r="D1681" s="14"/>
      <c r="E1681" s="14"/>
      <c r="F1681" s="14"/>
      <c r="G1681" s="43"/>
    </row>
    <row r="1682" spans="2:7">
      <c r="B1682" s="39"/>
      <c r="C1682" s="14"/>
      <c r="D1682" s="14"/>
      <c r="E1682" s="14"/>
      <c r="F1682" s="14"/>
      <c r="G1682" s="43"/>
    </row>
    <row r="1683" spans="2:7">
      <c r="B1683" s="39"/>
      <c r="C1683" s="14"/>
      <c r="D1683" s="14"/>
      <c r="E1683" s="14"/>
      <c r="F1683" s="14"/>
      <c r="G1683" s="43"/>
    </row>
    <row r="1684" spans="2:7">
      <c r="B1684" s="39"/>
      <c r="C1684" s="14"/>
      <c r="D1684" s="14"/>
      <c r="E1684" s="14"/>
      <c r="F1684" s="14"/>
      <c r="G1684" s="43"/>
    </row>
    <row r="1685" spans="2:7">
      <c r="B1685" s="39"/>
      <c r="C1685" s="14"/>
      <c r="D1685" s="14"/>
      <c r="E1685" s="14"/>
      <c r="F1685" s="14"/>
      <c r="G1685" s="43"/>
    </row>
    <row r="1686" spans="2:7">
      <c r="B1686" s="39"/>
      <c r="C1686" s="14"/>
      <c r="D1686" s="14"/>
      <c r="E1686" s="14"/>
      <c r="F1686" s="14"/>
      <c r="G1686" s="43"/>
    </row>
    <row r="1687" spans="2:7">
      <c r="B1687" s="39"/>
      <c r="C1687" s="14"/>
      <c r="D1687" s="14"/>
      <c r="E1687" s="14"/>
      <c r="F1687" s="14"/>
      <c r="G1687" s="43"/>
    </row>
    <row r="1688" spans="2:7">
      <c r="B1688" s="39"/>
      <c r="C1688" s="14"/>
      <c r="D1688" s="14"/>
      <c r="E1688" s="14"/>
      <c r="F1688" s="14"/>
      <c r="G1688" s="43"/>
    </row>
    <row r="1689" spans="2:7">
      <c r="B1689" s="39"/>
      <c r="C1689" s="14"/>
      <c r="D1689" s="14"/>
      <c r="E1689" s="14"/>
      <c r="F1689" s="14"/>
      <c r="G1689" s="43"/>
    </row>
    <row r="1690" spans="2:7">
      <c r="B1690" s="39"/>
      <c r="C1690" s="14"/>
      <c r="D1690" s="14"/>
      <c r="E1690" s="14"/>
      <c r="F1690" s="14"/>
      <c r="G1690" s="43"/>
    </row>
    <row r="1691" spans="2:7">
      <c r="B1691" s="39"/>
      <c r="C1691" s="14"/>
      <c r="D1691" s="14"/>
      <c r="E1691" s="14"/>
      <c r="F1691" s="14"/>
      <c r="G1691" s="43"/>
    </row>
    <row r="1692" spans="2:7">
      <c r="B1692" s="39"/>
      <c r="C1692" s="14"/>
      <c r="D1692" s="14"/>
      <c r="E1692" s="14"/>
      <c r="F1692" s="14"/>
      <c r="G1692" s="43"/>
    </row>
    <row r="1693" spans="2:7">
      <c r="B1693" s="39"/>
      <c r="C1693" s="14"/>
      <c r="D1693" s="14"/>
      <c r="E1693" s="14"/>
      <c r="F1693" s="14"/>
      <c r="G1693" s="43"/>
    </row>
    <row r="1694" spans="2:7">
      <c r="B1694" s="39"/>
      <c r="C1694" s="14"/>
      <c r="D1694" s="14"/>
      <c r="E1694" s="14"/>
      <c r="F1694" s="14"/>
      <c r="G1694" s="43"/>
    </row>
    <row r="1695" spans="2:7">
      <c r="B1695" s="39"/>
      <c r="C1695" s="14"/>
      <c r="D1695" s="14"/>
      <c r="E1695" s="14"/>
      <c r="F1695" s="14"/>
      <c r="G1695" s="43"/>
    </row>
    <row r="1696" spans="2:7">
      <c r="B1696" s="39"/>
      <c r="C1696" s="14"/>
      <c r="D1696" s="14"/>
      <c r="E1696" s="14"/>
      <c r="F1696" s="14"/>
      <c r="G1696" s="43"/>
    </row>
    <row r="1697" spans="2:7">
      <c r="B1697" s="39"/>
      <c r="C1697" s="14"/>
      <c r="D1697" s="14"/>
      <c r="E1697" s="14"/>
      <c r="F1697" s="14"/>
      <c r="G1697" s="43"/>
    </row>
    <row r="1698" spans="2:7">
      <c r="B1698" s="39"/>
      <c r="C1698" s="14"/>
      <c r="D1698" s="14"/>
      <c r="E1698" s="14"/>
      <c r="F1698" s="14"/>
      <c r="G1698" s="43"/>
    </row>
    <row r="1699" spans="2:7">
      <c r="B1699" s="39"/>
      <c r="C1699" s="14"/>
      <c r="D1699" s="14"/>
      <c r="E1699" s="14"/>
      <c r="F1699" s="14"/>
      <c r="G1699" s="43"/>
    </row>
    <row r="1700" spans="2:7">
      <c r="B1700" s="39"/>
      <c r="C1700" s="14"/>
      <c r="D1700" s="14"/>
      <c r="E1700" s="14"/>
      <c r="F1700" s="14"/>
      <c r="G1700" s="43"/>
    </row>
    <row r="1701" spans="2:7">
      <c r="B1701" s="39"/>
      <c r="C1701" s="14"/>
      <c r="D1701" s="14"/>
      <c r="E1701" s="14"/>
      <c r="F1701" s="14"/>
      <c r="G1701" s="43"/>
    </row>
    <row r="1702" spans="2:7">
      <c r="B1702" s="39"/>
      <c r="C1702" s="14"/>
      <c r="D1702" s="14"/>
      <c r="E1702" s="14"/>
      <c r="F1702" s="14"/>
      <c r="G1702" s="43"/>
    </row>
    <row r="1703" spans="2:7">
      <c r="B1703" s="39"/>
      <c r="C1703" s="14"/>
      <c r="D1703" s="14"/>
      <c r="E1703" s="14"/>
      <c r="F1703" s="14"/>
      <c r="G1703" s="43"/>
    </row>
    <row r="1704" spans="2:7">
      <c r="B1704" s="39"/>
      <c r="C1704" s="14"/>
      <c r="D1704" s="14"/>
      <c r="E1704" s="14"/>
      <c r="F1704" s="14"/>
      <c r="G1704" s="43"/>
    </row>
    <row r="1705" spans="2:7">
      <c r="B1705" s="39"/>
      <c r="C1705" s="14"/>
      <c r="D1705" s="14"/>
      <c r="E1705" s="14"/>
      <c r="F1705" s="14"/>
      <c r="G1705" s="43"/>
    </row>
    <row r="1706" spans="2:7">
      <c r="B1706" s="39"/>
      <c r="C1706" s="14"/>
      <c r="D1706" s="14"/>
      <c r="E1706" s="14"/>
      <c r="F1706" s="14"/>
      <c r="G1706" s="43"/>
    </row>
    <row r="1707" spans="2:7">
      <c r="B1707" s="39"/>
      <c r="C1707" s="14"/>
      <c r="D1707" s="14"/>
      <c r="E1707" s="14"/>
      <c r="F1707" s="14"/>
      <c r="G1707" s="43"/>
    </row>
    <row r="1708" spans="2:7">
      <c r="B1708" s="39"/>
      <c r="C1708" s="14"/>
      <c r="D1708" s="14"/>
      <c r="E1708" s="14"/>
      <c r="F1708" s="14"/>
      <c r="G1708" s="43"/>
    </row>
    <row r="1709" spans="2:7">
      <c r="B1709" s="39"/>
      <c r="C1709" s="14"/>
      <c r="D1709" s="14"/>
      <c r="E1709" s="14"/>
      <c r="F1709" s="14"/>
      <c r="G1709" s="43"/>
    </row>
    <row r="1710" spans="2:7">
      <c r="B1710" s="39"/>
      <c r="C1710" s="14"/>
      <c r="D1710" s="14"/>
      <c r="E1710" s="14"/>
      <c r="F1710" s="14"/>
      <c r="G1710" s="43"/>
    </row>
    <row r="1711" spans="2:7">
      <c r="B1711" s="39"/>
      <c r="C1711" s="14"/>
      <c r="D1711" s="14"/>
      <c r="E1711" s="14"/>
      <c r="F1711" s="14"/>
      <c r="G1711" s="43"/>
    </row>
    <row r="1712" spans="2:7">
      <c r="B1712" s="39"/>
      <c r="C1712" s="14"/>
      <c r="D1712" s="14"/>
      <c r="E1712" s="14"/>
      <c r="F1712" s="14"/>
      <c r="G1712" s="43"/>
    </row>
    <row r="1713" spans="2:7">
      <c r="B1713" s="39"/>
      <c r="C1713" s="14"/>
      <c r="D1713" s="14"/>
      <c r="E1713" s="14"/>
      <c r="F1713" s="14"/>
      <c r="G1713" s="43"/>
    </row>
    <row r="1714" spans="2:7">
      <c r="B1714" s="39"/>
      <c r="C1714" s="14"/>
      <c r="D1714" s="14"/>
      <c r="E1714" s="14"/>
      <c r="F1714" s="14"/>
      <c r="G1714" s="43"/>
    </row>
    <row r="1715" spans="2:7">
      <c r="B1715" s="39"/>
      <c r="C1715" s="14"/>
      <c r="D1715" s="14"/>
      <c r="E1715" s="14"/>
      <c r="F1715" s="14"/>
      <c r="G1715" s="43"/>
    </row>
    <row r="1716" spans="2:7">
      <c r="B1716" s="39"/>
      <c r="C1716" s="14"/>
      <c r="D1716" s="14"/>
      <c r="E1716" s="14"/>
      <c r="F1716" s="14"/>
      <c r="G1716" s="43"/>
    </row>
    <row r="1717" spans="2:7">
      <c r="B1717" s="39"/>
      <c r="C1717" s="14"/>
      <c r="D1717" s="14"/>
      <c r="E1717" s="14"/>
      <c r="F1717" s="14"/>
      <c r="G1717" s="43"/>
    </row>
    <row r="1718" spans="2:7">
      <c r="B1718" s="39"/>
      <c r="C1718" s="14"/>
      <c r="D1718" s="14"/>
      <c r="E1718" s="14"/>
      <c r="F1718" s="14"/>
      <c r="G1718" s="43"/>
    </row>
    <row r="1719" spans="2:7">
      <c r="B1719" s="39"/>
      <c r="C1719" s="14"/>
      <c r="D1719" s="14"/>
      <c r="E1719" s="14"/>
      <c r="F1719" s="14"/>
      <c r="G1719" s="43"/>
    </row>
    <row r="1720" spans="2:7">
      <c r="B1720" s="39"/>
      <c r="C1720" s="14"/>
      <c r="D1720" s="14"/>
      <c r="E1720" s="14"/>
      <c r="F1720" s="14"/>
      <c r="G1720" s="43"/>
    </row>
    <row r="1721" spans="2:7">
      <c r="B1721" s="39"/>
      <c r="C1721" s="14"/>
      <c r="D1721" s="14"/>
      <c r="E1721" s="14"/>
      <c r="F1721" s="14"/>
      <c r="G1721" s="43"/>
    </row>
    <row r="1722" spans="2:7">
      <c r="B1722" s="39"/>
      <c r="C1722" s="14"/>
      <c r="D1722" s="14"/>
      <c r="E1722" s="14"/>
      <c r="F1722" s="14"/>
      <c r="G1722" s="43"/>
    </row>
    <row r="1723" spans="2:7">
      <c r="B1723" s="39"/>
      <c r="C1723" s="14"/>
      <c r="D1723" s="14"/>
      <c r="E1723" s="14"/>
      <c r="F1723" s="14"/>
      <c r="G1723" s="43"/>
    </row>
    <row r="1724" spans="2:7">
      <c r="B1724" s="39"/>
      <c r="C1724" s="14"/>
      <c r="D1724" s="14"/>
      <c r="E1724" s="14"/>
      <c r="F1724" s="14"/>
      <c r="G1724" s="43"/>
    </row>
    <row r="1725" spans="2:7">
      <c r="B1725" s="39"/>
      <c r="C1725" s="14"/>
      <c r="D1725" s="14"/>
      <c r="E1725" s="14"/>
      <c r="F1725" s="14"/>
      <c r="G1725" s="43"/>
    </row>
    <row r="1726" spans="2:7">
      <c r="B1726" s="39"/>
      <c r="C1726" s="14"/>
      <c r="D1726" s="14"/>
      <c r="E1726" s="14"/>
      <c r="F1726" s="14"/>
      <c r="G1726" s="43"/>
    </row>
    <row r="1727" spans="2:7">
      <c r="B1727" s="39"/>
      <c r="C1727" s="14"/>
      <c r="D1727" s="14"/>
      <c r="E1727" s="14"/>
      <c r="F1727" s="14"/>
      <c r="G1727" s="43"/>
    </row>
    <row r="1728" spans="2:7">
      <c r="B1728" s="39"/>
      <c r="C1728" s="14"/>
      <c r="D1728" s="14"/>
      <c r="E1728" s="14"/>
      <c r="F1728" s="14"/>
      <c r="G1728" s="43"/>
    </row>
    <row r="1729" spans="2:7">
      <c r="B1729" s="39"/>
      <c r="C1729" s="14"/>
      <c r="D1729" s="14"/>
      <c r="E1729" s="14"/>
      <c r="F1729" s="14"/>
      <c r="G1729" s="43"/>
    </row>
    <row r="1730" spans="2:7">
      <c r="B1730" s="39"/>
      <c r="C1730" s="14"/>
      <c r="D1730" s="14"/>
      <c r="E1730" s="14"/>
      <c r="F1730" s="14"/>
      <c r="G1730" s="43"/>
    </row>
    <row r="1731" spans="2:7">
      <c r="B1731" s="39"/>
      <c r="C1731" s="14"/>
      <c r="D1731" s="14"/>
      <c r="E1731" s="14"/>
      <c r="F1731" s="14"/>
      <c r="G1731" s="43"/>
    </row>
    <row r="1732" spans="2:7">
      <c r="B1732" s="39"/>
      <c r="C1732" s="14"/>
      <c r="D1732" s="14"/>
      <c r="E1732" s="14"/>
      <c r="F1732" s="14"/>
      <c r="G1732" s="43"/>
    </row>
    <row r="1733" spans="2:7">
      <c r="B1733" s="39"/>
      <c r="C1733" s="14"/>
      <c r="D1733" s="14"/>
      <c r="E1733" s="14"/>
      <c r="F1733" s="14"/>
      <c r="G1733" s="43"/>
    </row>
    <row r="1734" spans="2:7">
      <c r="B1734" s="39"/>
      <c r="C1734" s="14"/>
      <c r="D1734" s="14"/>
      <c r="E1734" s="14"/>
      <c r="F1734" s="14"/>
      <c r="G1734" s="43"/>
    </row>
    <row r="1735" spans="2:7">
      <c r="B1735" s="39"/>
      <c r="C1735" s="14"/>
      <c r="D1735" s="14"/>
      <c r="E1735" s="14"/>
      <c r="F1735" s="14"/>
      <c r="G1735" s="43"/>
    </row>
    <row r="1736" spans="2:7">
      <c r="B1736" s="39"/>
      <c r="C1736" s="14"/>
      <c r="D1736" s="14"/>
      <c r="E1736" s="14"/>
      <c r="F1736" s="14"/>
      <c r="G1736" s="43"/>
    </row>
    <row r="1737" spans="2:7">
      <c r="B1737" s="39"/>
      <c r="C1737" s="14"/>
      <c r="D1737" s="14"/>
      <c r="E1737" s="14"/>
      <c r="F1737" s="14"/>
      <c r="G1737" s="43"/>
    </row>
    <row r="1738" spans="2:7">
      <c r="B1738" s="39"/>
      <c r="C1738" s="14"/>
      <c r="D1738" s="14"/>
      <c r="E1738" s="14"/>
      <c r="F1738" s="14"/>
      <c r="G1738" s="43"/>
    </row>
    <row r="1739" spans="2:7">
      <c r="B1739" s="39"/>
      <c r="C1739" s="14"/>
      <c r="D1739" s="14"/>
      <c r="E1739" s="14"/>
      <c r="F1739" s="14"/>
      <c r="G1739" s="43"/>
    </row>
    <row r="1740" spans="2:7">
      <c r="B1740" s="39"/>
      <c r="C1740" s="14"/>
      <c r="D1740" s="14"/>
      <c r="E1740" s="14"/>
      <c r="F1740" s="14"/>
      <c r="G1740" s="43"/>
    </row>
    <row r="1741" spans="2:7">
      <c r="B1741" s="39"/>
      <c r="C1741" s="14"/>
      <c r="D1741" s="14"/>
      <c r="E1741" s="14"/>
      <c r="F1741" s="14"/>
      <c r="G1741" s="43"/>
    </row>
    <row r="1742" spans="2:7">
      <c r="B1742" s="39"/>
      <c r="C1742" s="14"/>
      <c r="D1742" s="14"/>
      <c r="E1742" s="14"/>
      <c r="F1742" s="14"/>
      <c r="G1742" s="43"/>
    </row>
    <row r="1743" spans="2:7">
      <c r="B1743" s="39"/>
      <c r="C1743" s="14"/>
      <c r="D1743" s="14"/>
      <c r="E1743" s="14"/>
      <c r="F1743" s="14"/>
      <c r="G1743" s="43"/>
    </row>
    <row r="1744" spans="2:7">
      <c r="B1744" s="39"/>
      <c r="C1744" s="14"/>
      <c r="D1744" s="14"/>
      <c r="E1744" s="14"/>
      <c r="F1744" s="14"/>
      <c r="G1744" s="43"/>
    </row>
    <row r="1745" spans="2:7">
      <c r="B1745" s="39"/>
      <c r="C1745" s="14"/>
      <c r="D1745" s="14"/>
      <c r="E1745" s="14"/>
      <c r="F1745" s="14"/>
      <c r="G1745" s="43"/>
    </row>
    <row r="1746" spans="2:7">
      <c r="B1746" s="39"/>
      <c r="C1746" s="14"/>
      <c r="D1746" s="14"/>
      <c r="E1746" s="14"/>
      <c r="F1746" s="14"/>
      <c r="G1746" s="43"/>
    </row>
    <row r="1747" spans="2:7">
      <c r="B1747" s="39"/>
      <c r="C1747" s="14"/>
      <c r="D1747" s="14"/>
      <c r="E1747" s="14"/>
      <c r="F1747" s="14"/>
      <c r="G1747" s="43"/>
    </row>
    <row r="1748" spans="2:7">
      <c r="B1748" s="39"/>
      <c r="C1748" s="14"/>
      <c r="D1748" s="14"/>
      <c r="E1748" s="14"/>
      <c r="F1748" s="14"/>
      <c r="G1748" s="43"/>
    </row>
    <row r="1749" spans="2:7">
      <c r="B1749" s="39"/>
      <c r="C1749" s="14"/>
      <c r="D1749" s="14"/>
      <c r="E1749" s="14"/>
      <c r="F1749" s="14"/>
      <c r="G1749" s="43"/>
    </row>
    <row r="1750" spans="2:7">
      <c r="B1750" s="39"/>
      <c r="C1750" s="14"/>
      <c r="D1750" s="14"/>
      <c r="E1750" s="14"/>
      <c r="F1750" s="14"/>
      <c r="G1750" s="43"/>
    </row>
    <row r="1751" spans="2:7">
      <c r="B1751" s="39"/>
      <c r="C1751" s="14"/>
      <c r="D1751" s="14"/>
      <c r="E1751" s="14"/>
      <c r="F1751" s="14"/>
      <c r="G1751" s="43"/>
    </row>
    <row r="1752" spans="2:7">
      <c r="B1752" s="39"/>
      <c r="C1752" s="14"/>
      <c r="D1752" s="14"/>
      <c r="E1752" s="14"/>
      <c r="F1752" s="14"/>
      <c r="G1752" s="43"/>
    </row>
    <row r="1753" spans="2:7">
      <c r="B1753" s="39"/>
      <c r="C1753" s="14"/>
      <c r="D1753" s="14"/>
      <c r="E1753" s="14"/>
      <c r="F1753" s="14"/>
      <c r="G1753" s="43"/>
    </row>
    <row r="1754" spans="2:7">
      <c r="B1754" s="39"/>
      <c r="C1754" s="14"/>
      <c r="D1754" s="14"/>
      <c r="E1754" s="14"/>
      <c r="F1754" s="14"/>
      <c r="G1754" s="43"/>
    </row>
    <row r="1755" spans="2:7">
      <c r="B1755" s="39"/>
      <c r="C1755" s="14"/>
      <c r="D1755" s="14"/>
      <c r="E1755" s="14"/>
      <c r="F1755" s="14"/>
      <c r="G1755" s="43"/>
    </row>
    <row r="1756" spans="2:7">
      <c r="B1756" s="39"/>
      <c r="C1756" s="14"/>
      <c r="D1756" s="14"/>
      <c r="E1756" s="14"/>
      <c r="F1756" s="14"/>
      <c r="G1756" s="43"/>
    </row>
    <row r="1757" spans="2:7">
      <c r="B1757" s="39"/>
      <c r="C1757" s="14"/>
      <c r="D1757" s="14"/>
      <c r="E1757" s="14"/>
      <c r="F1757" s="14"/>
      <c r="G1757" s="43"/>
    </row>
    <row r="1758" spans="2:7">
      <c r="B1758" s="39"/>
      <c r="C1758" s="14"/>
      <c r="D1758" s="14"/>
      <c r="E1758" s="14"/>
      <c r="F1758" s="14"/>
      <c r="G1758" s="43"/>
    </row>
    <row r="1759" spans="2:7">
      <c r="B1759" s="39"/>
      <c r="C1759" s="14"/>
      <c r="D1759" s="14"/>
      <c r="E1759" s="14"/>
      <c r="F1759" s="14"/>
      <c r="G1759" s="43"/>
    </row>
    <row r="1760" spans="2:7">
      <c r="B1760" s="39"/>
      <c r="C1760" s="14"/>
      <c r="D1760" s="14"/>
      <c r="E1760" s="14"/>
      <c r="F1760" s="14"/>
      <c r="G1760" s="43"/>
    </row>
    <row r="1761" spans="2:7">
      <c r="B1761" s="39"/>
      <c r="C1761" s="14"/>
      <c r="D1761" s="14"/>
      <c r="E1761" s="14"/>
      <c r="F1761" s="14"/>
      <c r="G1761" s="43"/>
    </row>
    <row r="1762" spans="2:7">
      <c r="B1762" s="39"/>
      <c r="C1762" s="14"/>
      <c r="D1762" s="14"/>
      <c r="E1762" s="14"/>
      <c r="F1762" s="14"/>
      <c r="G1762" s="43"/>
    </row>
    <row r="1763" spans="2:7">
      <c r="B1763" s="39"/>
      <c r="C1763" s="14"/>
      <c r="D1763" s="14"/>
      <c r="E1763" s="14"/>
      <c r="F1763" s="14"/>
      <c r="G1763" s="43"/>
    </row>
    <row r="1764" spans="2:7">
      <c r="B1764" s="39"/>
      <c r="C1764" s="14"/>
      <c r="D1764" s="14"/>
      <c r="E1764" s="14"/>
      <c r="F1764" s="14"/>
      <c r="G1764" s="43"/>
    </row>
    <row r="1765" spans="2:7">
      <c r="B1765" s="39"/>
      <c r="C1765" s="14"/>
      <c r="D1765" s="14"/>
      <c r="E1765" s="14"/>
      <c r="F1765" s="14"/>
      <c r="G1765" s="43"/>
    </row>
    <row r="1766" spans="2:7">
      <c r="B1766" s="39"/>
      <c r="C1766" s="14"/>
      <c r="D1766" s="14"/>
      <c r="E1766" s="14"/>
      <c r="F1766" s="14"/>
      <c r="G1766" s="43"/>
    </row>
    <row r="1767" spans="2:7">
      <c r="B1767" s="39"/>
      <c r="C1767" s="14"/>
      <c r="D1767" s="14"/>
      <c r="E1767" s="14"/>
      <c r="F1767" s="14"/>
      <c r="G1767" s="43"/>
    </row>
    <row r="1768" spans="2:7">
      <c r="B1768" s="39"/>
      <c r="C1768" s="14"/>
      <c r="D1768" s="14"/>
      <c r="E1768" s="14"/>
      <c r="F1768" s="14"/>
      <c r="G1768" s="43"/>
    </row>
    <row r="1769" spans="2:7">
      <c r="B1769" s="39"/>
      <c r="C1769" s="14"/>
      <c r="D1769" s="14"/>
      <c r="E1769" s="14"/>
      <c r="F1769" s="14"/>
      <c r="G1769" s="43"/>
    </row>
    <row r="1770" spans="2:7">
      <c r="B1770" s="39"/>
      <c r="C1770" s="14"/>
      <c r="D1770" s="14"/>
      <c r="E1770" s="14"/>
      <c r="F1770" s="14"/>
      <c r="G1770" s="43"/>
    </row>
    <row r="1771" spans="2:7">
      <c r="B1771" s="39"/>
      <c r="C1771" s="14"/>
      <c r="D1771" s="14"/>
      <c r="E1771" s="14"/>
      <c r="F1771" s="14"/>
      <c r="G1771" s="43"/>
    </row>
    <row r="1772" spans="2:7">
      <c r="B1772" s="39"/>
      <c r="C1772" s="14"/>
      <c r="D1772" s="14"/>
      <c r="E1772" s="14"/>
      <c r="F1772" s="14"/>
      <c r="G1772" s="43"/>
    </row>
    <row r="1773" spans="2:7">
      <c r="B1773" s="39"/>
      <c r="C1773" s="14"/>
      <c r="D1773" s="14"/>
      <c r="E1773" s="14"/>
      <c r="F1773" s="14"/>
      <c r="G1773" s="43"/>
    </row>
    <row r="1774" spans="2:7">
      <c r="B1774" s="39"/>
      <c r="C1774" s="14"/>
      <c r="D1774" s="14"/>
      <c r="E1774" s="14"/>
      <c r="F1774" s="14"/>
      <c r="G1774" s="43"/>
    </row>
    <row r="1775" spans="2:7">
      <c r="B1775" s="39"/>
      <c r="C1775" s="14"/>
      <c r="D1775" s="14"/>
      <c r="E1775" s="14"/>
      <c r="F1775" s="14"/>
      <c r="G1775" s="43"/>
    </row>
    <row r="1776" spans="2:7">
      <c r="B1776" s="39"/>
      <c r="C1776" s="14"/>
      <c r="D1776" s="14"/>
      <c r="E1776" s="14"/>
      <c r="F1776" s="14"/>
      <c r="G1776" s="43"/>
    </row>
    <row r="1777" spans="2:7">
      <c r="B1777" s="39"/>
      <c r="C1777" s="14"/>
      <c r="D1777" s="14"/>
      <c r="E1777" s="14"/>
      <c r="F1777" s="14"/>
      <c r="G1777" s="43"/>
    </row>
    <row r="1778" spans="2:7">
      <c r="B1778" s="39"/>
      <c r="C1778" s="14"/>
      <c r="D1778" s="14"/>
      <c r="E1778" s="14"/>
      <c r="F1778" s="14"/>
      <c r="G1778" s="43"/>
    </row>
    <row r="1779" spans="2:7">
      <c r="B1779" s="39"/>
      <c r="C1779" s="14"/>
      <c r="D1779" s="14"/>
      <c r="E1779" s="14"/>
      <c r="F1779" s="14"/>
      <c r="G1779" s="43"/>
    </row>
    <row r="1780" spans="2:7">
      <c r="B1780" s="39"/>
      <c r="C1780" s="14"/>
      <c r="D1780" s="14"/>
      <c r="E1780" s="14"/>
      <c r="F1780" s="14"/>
      <c r="G1780" s="43"/>
    </row>
    <row r="1781" spans="2:7">
      <c r="B1781" s="39"/>
      <c r="C1781" s="14"/>
      <c r="D1781" s="14"/>
      <c r="E1781" s="14"/>
      <c r="F1781" s="14"/>
      <c r="G1781" s="43"/>
    </row>
    <row r="1782" spans="2:7">
      <c r="B1782" s="39"/>
      <c r="C1782" s="14"/>
      <c r="D1782" s="14"/>
      <c r="E1782" s="14"/>
      <c r="F1782" s="14"/>
      <c r="G1782" s="43"/>
    </row>
    <row r="1783" spans="2:7">
      <c r="B1783" s="39"/>
      <c r="C1783" s="14"/>
      <c r="D1783" s="14"/>
      <c r="E1783" s="14"/>
      <c r="F1783" s="14"/>
      <c r="G1783" s="43"/>
    </row>
    <row r="1784" spans="2:7">
      <c r="B1784" s="39"/>
      <c r="C1784" s="14"/>
      <c r="D1784" s="14"/>
      <c r="E1784" s="14"/>
      <c r="F1784" s="14"/>
      <c r="G1784" s="43"/>
    </row>
    <row r="1785" spans="2:7">
      <c r="B1785" s="39"/>
      <c r="C1785" s="14"/>
      <c r="D1785" s="14"/>
      <c r="E1785" s="14"/>
      <c r="F1785" s="14"/>
      <c r="G1785" s="43"/>
    </row>
    <row r="1786" spans="2:7">
      <c r="B1786" s="39"/>
      <c r="C1786" s="14"/>
      <c r="D1786" s="14"/>
      <c r="E1786" s="14"/>
      <c r="F1786" s="14"/>
      <c r="G1786" s="43"/>
    </row>
    <row r="1787" spans="2:7">
      <c r="B1787" s="39"/>
      <c r="C1787" s="14"/>
      <c r="D1787" s="14"/>
      <c r="E1787" s="14"/>
      <c r="F1787" s="14"/>
      <c r="G1787" s="43"/>
    </row>
    <row r="1788" spans="2:7">
      <c r="B1788" s="39"/>
      <c r="C1788" s="14"/>
      <c r="D1788" s="14"/>
      <c r="E1788" s="14"/>
      <c r="F1788" s="14"/>
      <c r="G1788" s="43"/>
    </row>
    <row r="1789" spans="2:7">
      <c r="B1789" s="39"/>
      <c r="C1789" s="14"/>
      <c r="D1789" s="14"/>
      <c r="E1789" s="14"/>
      <c r="F1789" s="14"/>
      <c r="G1789" s="43"/>
    </row>
    <row r="1790" spans="2:7">
      <c r="B1790" s="39"/>
      <c r="C1790" s="14"/>
      <c r="D1790" s="14"/>
      <c r="E1790" s="14"/>
      <c r="F1790" s="14"/>
      <c r="G1790" s="43"/>
    </row>
    <row r="1791" spans="2:7">
      <c r="B1791" s="39"/>
      <c r="C1791" s="14"/>
      <c r="D1791" s="14"/>
      <c r="E1791" s="14"/>
      <c r="F1791" s="14"/>
      <c r="G1791" s="43"/>
    </row>
    <row r="1792" spans="2:7">
      <c r="B1792" s="39"/>
      <c r="C1792" s="14"/>
      <c r="D1792" s="14"/>
      <c r="E1792" s="14"/>
      <c r="F1792" s="14"/>
      <c r="G1792" s="43"/>
    </row>
    <row r="1793" spans="2:7">
      <c r="B1793" s="39"/>
      <c r="C1793" s="14"/>
      <c r="D1793" s="14"/>
      <c r="E1793" s="14"/>
      <c r="F1793" s="14"/>
      <c r="G1793" s="43"/>
    </row>
    <row r="1794" spans="2:7">
      <c r="B1794" s="39"/>
      <c r="C1794" s="14"/>
      <c r="D1794" s="14"/>
      <c r="E1794" s="14"/>
      <c r="F1794" s="14"/>
      <c r="G1794" s="43"/>
    </row>
    <row r="1795" spans="2:7">
      <c r="B1795" s="39"/>
      <c r="C1795" s="14"/>
      <c r="D1795" s="14"/>
      <c r="E1795" s="14"/>
      <c r="F1795" s="14"/>
      <c r="G1795" s="43"/>
    </row>
    <row r="1796" spans="2:7">
      <c r="B1796" s="39"/>
      <c r="C1796" s="14"/>
      <c r="D1796" s="14"/>
      <c r="E1796" s="14"/>
      <c r="F1796" s="14"/>
      <c r="G1796" s="43"/>
    </row>
    <row r="1797" spans="2:7">
      <c r="B1797" s="39"/>
      <c r="C1797" s="14"/>
      <c r="D1797" s="14"/>
      <c r="E1797" s="14"/>
      <c r="F1797" s="14"/>
      <c r="G1797" s="43"/>
    </row>
    <row r="1798" spans="2:7">
      <c r="B1798" s="39"/>
      <c r="C1798" s="14"/>
      <c r="D1798" s="14"/>
      <c r="E1798" s="14"/>
      <c r="F1798" s="14"/>
      <c r="G1798" s="43"/>
    </row>
    <row r="1799" spans="2:7">
      <c r="B1799" s="39"/>
      <c r="C1799" s="14"/>
      <c r="D1799" s="14"/>
      <c r="E1799" s="14"/>
      <c r="F1799" s="14"/>
      <c r="G1799" s="43"/>
    </row>
    <row r="1800" spans="2:7">
      <c r="B1800" s="39"/>
      <c r="C1800" s="14"/>
      <c r="D1800" s="14"/>
      <c r="E1800" s="14"/>
      <c r="F1800" s="14"/>
      <c r="G1800" s="43"/>
    </row>
    <row r="1801" spans="2:7">
      <c r="B1801" s="39"/>
      <c r="C1801" s="14"/>
      <c r="D1801" s="14"/>
      <c r="E1801" s="14"/>
      <c r="F1801" s="14"/>
      <c r="G1801" s="43"/>
    </row>
    <row r="1802" spans="2:7">
      <c r="B1802" s="39"/>
      <c r="C1802" s="14"/>
      <c r="D1802" s="14"/>
      <c r="E1802" s="14"/>
      <c r="F1802" s="14"/>
      <c r="G1802" s="43"/>
    </row>
    <row r="1803" spans="2:7">
      <c r="B1803" s="39"/>
      <c r="C1803" s="14"/>
      <c r="D1803" s="14"/>
      <c r="E1803" s="14"/>
      <c r="F1803" s="14"/>
      <c r="G1803" s="43"/>
    </row>
    <row r="1804" spans="2:7">
      <c r="B1804" s="39"/>
      <c r="C1804" s="14"/>
      <c r="D1804" s="14"/>
      <c r="E1804" s="14"/>
      <c r="F1804" s="14"/>
      <c r="G1804" s="43"/>
    </row>
    <row r="1805" spans="2:7">
      <c r="B1805" s="39"/>
      <c r="C1805" s="14"/>
      <c r="D1805" s="14"/>
      <c r="E1805" s="14"/>
      <c r="F1805" s="14"/>
      <c r="G1805" s="43"/>
    </row>
    <row r="1806" spans="2:7">
      <c r="B1806" s="39"/>
      <c r="C1806" s="14"/>
      <c r="D1806" s="14"/>
      <c r="E1806" s="14"/>
      <c r="F1806" s="14"/>
      <c r="G1806" s="43"/>
    </row>
    <row r="1807" spans="2:7">
      <c r="B1807" s="39"/>
      <c r="C1807" s="14"/>
      <c r="D1807" s="14"/>
      <c r="E1807" s="14"/>
      <c r="F1807" s="14"/>
      <c r="G1807" s="43"/>
    </row>
    <row r="1808" spans="2:7">
      <c r="B1808" s="39"/>
      <c r="C1808" s="14"/>
      <c r="D1808" s="14"/>
      <c r="E1808" s="14"/>
      <c r="F1808" s="14"/>
      <c r="G1808" s="43"/>
    </row>
    <row r="1809" spans="2:7">
      <c r="B1809" s="39"/>
      <c r="C1809" s="14"/>
      <c r="D1809" s="14"/>
      <c r="E1809" s="14"/>
      <c r="F1809" s="14"/>
      <c r="G1809" s="43"/>
    </row>
    <row r="1810" spans="2:7">
      <c r="B1810" s="39"/>
      <c r="C1810" s="14"/>
      <c r="D1810" s="14"/>
      <c r="E1810" s="14"/>
      <c r="F1810" s="14"/>
      <c r="G1810" s="43"/>
    </row>
    <row r="1811" spans="2:7">
      <c r="B1811" s="39"/>
      <c r="C1811" s="14"/>
      <c r="D1811" s="14"/>
      <c r="E1811" s="14"/>
      <c r="F1811" s="14"/>
      <c r="G1811" s="43"/>
    </row>
    <row r="1812" spans="2:7">
      <c r="B1812" s="39"/>
      <c r="C1812" s="14"/>
      <c r="D1812" s="14"/>
      <c r="E1812" s="14"/>
      <c r="F1812" s="14"/>
      <c r="G1812" s="43"/>
    </row>
    <row r="1813" spans="2:7">
      <c r="B1813" s="39"/>
      <c r="C1813" s="14"/>
      <c r="D1813" s="14"/>
      <c r="E1813" s="14"/>
      <c r="F1813" s="14"/>
      <c r="G1813" s="43"/>
    </row>
    <row r="1814" spans="2:7">
      <c r="B1814" s="39"/>
      <c r="C1814" s="14"/>
      <c r="D1814" s="14"/>
      <c r="E1814" s="14"/>
      <c r="F1814" s="14"/>
      <c r="G1814" s="43"/>
    </row>
    <row r="1815" spans="2:7">
      <c r="B1815" s="39"/>
      <c r="C1815" s="14"/>
      <c r="D1815" s="14"/>
      <c r="E1815" s="14"/>
      <c r="F1815" s="14"/>
      <c r="G1815" s="43"/>
    </row>
    <row r="1816" spans="2:7">
      <c r="B1816" s="39"/>
      <c r="C1816" s="14"/>
      <c r="D1816" s="14"/>
      <c r="E1816" s="14"/>
      <c r="F1816" s="14"/>
      <c r="G1816" s="43"/>
    </row>
    <row r="1817" spans="2:7">
      <c r="B1817" s="39"/>
      <c r="C1817" s="14"/>
      <c r="D1817" s="14"/>
      <c r="E1817" s="14"/>
      <c r="F1817" s="14"/>
      <c r="G1817" s="43"/>
    </row>
    <row r="1818" spans="2:7">
      <c r="B1818" s="39"/>
      <c r="C1818" s="14"/>
      <c r="D1818" s="14"/>
      <c r="E1818" s="14"/>
      <c r="F1818" s="14"/>
      <c r="G1818" s="43"/>
    </row>
    <row r="1819" spans="2:7">
      <c r="B1819" s="39"/>
      <c r="C1819" s="14"/>
      <c r="D1819" s="14"/>
      <c r="E1819" s="14"/>
      <c r="F1819" s="14"/>
      <c r="G1819" s="43"/>
    </row>
    <row r="1820" spans="2:7">
      <c r="B1820" s="39"/>
      <c r="C1820" s="14"/>
      <c r="D1820" s="14"/>
      <c r="E1820" s="14"/>
      <c r="F1820" s="14"/>
      <c r="G1820" s="43"/>
    </row>
    <row r="1821" spans="2:7">
      <c r="B1821" s="39"/>
      <c r="C1821" s="14"/>
      <c r="D1821" s="14"/>
      <c r="E1821" s="14"/>
      <c r="F1821" s="14"/>
      <c r="G1821" s="43"/>
    </row>
    <row r="1822" spans="2:7">
      <c r="B1822" s="39"/>
      <c r="C1822" s="14"/>
      <c r="D1822" s="14"/>
      <c r="E1822" s="14"/>
      <c r="F1822" s="14"/>
      <c r="G1822" s="43"/>
    </row>
    <row r="1823" spans="2:7">
      <c r="B1823" s="39"/>
      <c r="C1823" s="14"/>
      <c r="D1823" s="14"/>
      <c r="E1823" s="14"/>
      <c r="F1823" s="14"/>
      <c r="G1823" s="43"/>
    </row>
    <row r="1824" spans="2:7">
      <c r="B1824" s="39"/>
      <c r="C1824" s="14"/>
      <c r="D1824" s="14"/>
      <c r="E1824" s="14"/>
      <c r="F1824" s="14"/>
      <c r="G1824" s="43"/>
    </row>
    <row r="1825" spans="2:7">
      <c r="B1825" s="39"/>
      <c r="C1825" s="14"/>
      <c r="D1825" s="14"/>
      <c r="E1825" s="14"/>
      <c r="F1825" s="14"/>
      <c r="G1825" s="43"/>
    </row>
    <row r="1826" spans="2:7">
      <c r="B1826" s="39"/>
      <c r="C1826" s="14"/>
      <c r="D1826" s="14"/>
      <c r="E1826" s="14"/>
      <c r="F1826" s="14"/>
      <c r="G1826" s="43"/>
    </row>
    <row r="1827" spans="2:7">
      <c r="B1827" s="39"/>
      <c r="C1827" s="14"/>
      <c r="D1827" s="14"/>
      <c r="E1827" s="14"/>
      <c r="F1827" s="14"/>
      <c r="G1827" s="43"/>
    </row>
    <row r="1828" spans="2:7">
      <c r="B1828" s="39"/>
      <c r="C1828" s="14"/>
      <c r="D1828" s="14"/>
      <c r="E1828" s="14"/>
      <c r="F1828" s="14"/>
      <c r="G1828" s="43"/>
    </row>
    <row r="1829" spans="2:7">
      <c r="B1829" s="39"/>
      <c r="C1829" s="14"/>
      <c r="D1829" s="14"/>
      <c r="E1829" s="14"/>
      <c r="F1829" s="14"/>
      <c r="G1829" s="43"/>
    </row>
    <row r="1830" spans="2:7">
      <c r="B1830" s="39"/>
      <c r="C1830" s="14"/>
      <c r="D1830" s="14"/>
      <c r="E1830" s="14"/>
      <c r="F1830" s="14"/>
      <c r="G1830" s="43"/>
    </row>
    <row r="1831" spans="2:7">
      <c r="B1831" s="39"/>
      <c r="C1831" s="14"/>
      <c r="D1831" s="14"/>
      <c r="E1831" s="14"/>
      <c r="F1831" s="14"/>
      <c r="G1831" s="43"/>
    </row>
    <row r="1832" spans="2:7">
      <c r="B1832" s="39"/>
      <c r="C1832" s="14"/>
      <c r="D1832" s="14"/>
      <c r="E1832" s="14"/>
      <c r="F1832" s="14"/>
      <c r="G1832" s="43"/>
    </row>
    <row r="1833" spans="2:7">
      <c r="B1833" s="39"/>
      <c r="C1833" s="14"/>
      <c r="D1833" s="14"/>
      <c r="E1833" s="14"/>
      <c r="F1833" s="14"/>
      <c r="G1833" s="43"/>
    </row>
    <row r="1834" spans="2:7">
      <c r="B1834" s="39"/>
      <c r="C1834" s="14"/>
      <c r="D1834" s="14"/>
      <c r="E1834" s="14"/>
      <c r="F1834" s="14"/>
      <c r="G1834" s="43"/>
    </row>
    <row r="1835" spans="2:7">
      <c r="B1835" s="39"/>
      <c r="C1835" s="14"/>
      <c r="D1835" s="14"/>
      <c r="E1835" s="14"/>
      <c r="F1835" s="14"/>
      <c r="G1835" s="43"/>
    </row>
    <row r="1836" spans="2:7">
      <c r="B1836" s="39"/>
      <c r="C1836" s="14"/>
      <c r="D1836" s="14"/>
      <c r="E1836" s="14"/>
      <c r="F1836" s="14"/>
      <c r="G1836" s="43"/>
    </row>
    <row r="1837" spans="2:7">
      <c r="B1837" s="39"/>
      <c r="C1837" s="14"/>
      <c r="D1837" s="14"/>
      <c r="E1837" s="14"/>
      <c r="F1837" s="14"/>
      <c r="G1837" s="43"/>
    </row>
    <row r="1838" spans="2:7">
      <c r="B1838" s="39"/>
      <c r="C1838" s="14"/>
      <c r="D1838" s="14"/>
      <c r="E1838" s="14"/>
      <c r="F1838" s="14"/>
      <c r="G1838" s="43"/>
    </row>
    <row r="1839" spans="2:7">
      <c r="B1839" s="39"/>
      <c r="C1839" s="14"/>
      <c r="D1839" s="14"/>
      <c r="E1839" s="14"/>
      <c r="F1839" s="14"/>
      <c r="G1839" s="43"/>
    </row>
    <row r="1840" spans="2:7">
      <c r="B1840" s="39"/>
      <c r="C1840" s="14"/>
      <c r="D1840" s="14"/>
      <c r="E1840" s="14"/>
      <c r="F1840" s="14"/>
      <c r="G1840" s="43"/>
    </row>
    <row r="1841" spans="2:7">
      <c r="B1841" s="39"/>
      <c r="C1841" s="14"/>
      <c r="D1841" s="14"/>
      <c r="E1841" s="14"/>
      <c r="F1841" s="14"/>
      <c r="G1841" s="43"/>
    </row>
    <row r="1842" spans="2:7">
      <c r="B1842" s="39"/>
      <c r="C1842" s="14"/>
      <c r="D1842" s="14"/>
      <c r="E1842" s="14"/>
      <c r="F1842" s="14"/>
      <c r="G1842" s="43"/>
    </row>
    <row r="1843" spans="2:7">
      <c r="B1843" s="39"/>
      <c r="C1843" s="14"/>
      <c r="D1843" s="14"/>
      <c r="E1843" s="14"/>
      <c r="F1843" s="14"/>
      <c r="G1843" s="43"/>
    </row>
    <row r="1844" spans="2:7">
      <c r="B1844" s="39"/>
      <c r="C1844" s="14"/>
      <c r="D1844" s="14"/>
      <c r="E1844" s="14"/>
      <c r="F1844" s="14"/>
      <c r="G1844" s="43"/>
    </row>
    <row r="1845" spans="2:7">
      <c r="B1845" s="39"/>
      <c r="C1845" s="14"/>
      <c r="D1845" s="14"/>
      <c r="E1845" s="14"/>
      <c r="F1845" s="14"/>
      <c r="G1845" s="43"/>
    </row>
    <row r="1846" spans="2:7">
      <c r="B1846" s="39"/>
      <c r="C1846" s="14"/>
      <c r="D1846" s="14"/>
      <c r="E1846" s="14"/>
      <c r="F1846" s="14"/>
      <c r="G1846" s="43"/>
    </row>
    <row r="1847" spans="2:7">
      <c r="B1847" s="39"/>
      <c r="C1847" s="14"/>
      <c r="D1847" s="14"/>
      <c r="E1847" s="14"/>
      <c r="F1847" s="14"/>
      <c r="G1847" s="43"/>
    </row>
    <row r="1848" spans="2:7">
      <c r="B1848" s="39"/>
      <c r="C1848" s="14"/>
      <c r="D1848" s="14"/>
      <c r="E1848" s="14"/>
      <c r="F1848" s="14"/>
      <c r="G1848" s="43"/>
    </row>
    <row r="1849" spans="2:7">
      <c r="B1849" s="39"/>
      <c r="C1849" s="14"/>
      <c r="D1849" s="14"/>
      <c r="E1849" s="14"/>
      <c r="F1849" s="14"/>
      <c r="G1849" s="43"/>
    </row>
    <row r="1850" spans="2:7">
      <c r="B1850" s="39"/>
      <c r="C1850" s="14"/>
      <c r="D1850" s="14"/>
      <c r="E1850" s="14"/>
      <c r="F1850" s="14"/>
      <c r="G1850" s="43"/>
    </row>
    <row r="1851" spans="2:7">
      <c r="B1851" s="39"/>
      <c r="C1851" s="14"/>
      <c r="D1851" s="14"/>
      <c r="E1851" s="14"/>
      <c r="F1851" s="14"/>
      <c r="G1851" s="43"/>
    </row>
    <row r="1852" spans="2:7">
      <c r="B1852" s="39"/>
      <c r="C1852" s="14"/>
      <c r="D1852" s="14"/>
      <c r="E1852" s="14"/>
      <c r="F1852" s="14"/>
      <c r="G1852" s="43"/>
    </row>
    <row r="1853" spans="2:7">
      <c r="B1853" s="39"/>
      <c r="C1853" s="14"/>
      <c r="D1853" s="14"/>
      <c r="E1853" s="14"/>
      <c r="F1853" s="14"/>
      <c r="G1853" s="43"/>
    </row>
    <row r="1854" spans="2:7">
      <c r="B1854" s="39"/>
      <c r="C1854" s="14"/>
      <c r="D1854" s="14"/>
      <c r="E1854" s="14"/>
      <c r="F1854" s="14"/>
      <c r="G1854" s="43"/>
    </row>
    <row r="1855" spans="2:7">
      <c r="B1855" s="39"/>
      <c r="C1855" s="14"/>
      <c r="D1855" s="14"/>
      <c r="E1855" s="14"/>
      <c r="F1855" s="14"/>
      <c r="G1855" s="43"/>
    </row>
    <row r="1856" spans="2:7">
      <c r="B1856" s="39"/>
      <c r="C1856" s="14"/>
      <c r="D1856" s="14"/>
      <c r="E1856" s="14"/>
      <c r="F1856" s="14"/>
      <c r="G1856" s="43"/>
    </row>
    <row r="1857" spans="2:7">
      <c r="B1857" s="39"/>
      <c r="C1857" s="14"/>
      <c r="D1857" s="14"/>
      <c r="E1857" s="14"/>
      <c r="F1857" s="14"/>
      <c r="G1857" s="43"/>
    </row>
    <row r="1858" spans="2:7">
      <c r="B1858" s="39"/>
      <c r="C1858" s="14"/>
      <c r="D1858" s="14"/>
      <c r="E1858" s="14"/>
      <c r="F1858" s="14"/>
      <c r="G1858" s="43"/>
    </row>
    <row r="1859" spans="2:7">
      <c r="B1859" s="39"/>
      <c r="C1859" s="14"/>
      <c r="D1859" s="14"/>
      <c r="E1859" s="14"/>
      <c r="F1859" s="14"/>
      <c r="G1859" s="43"/>
    </row>
    <row r="1860" spans="2:7">
      <c r="B1860" s="39"/>
      <c r="C1860" s="14"/>
      <c r="D1860" s="14"/>
      <c r="E1860" s="14"/>
      <c r="F1860" s="14"/>
      <c r="G1860" s="43"/>
    </row>
    <row r="1861" spans="2:7">
      <c r="B1861" s="39"/>
      <c r="C1861" s="14"/>
      <c r="D1861" s="14"/>
      <c r="E1861" s="14"/>
      <c r="F1861" s="14"/>
      <c r="G1861" s="43"/>
    </row>
    <row r="1862" spans="2:7">
      <c r="B1862" s="39"/>
      <c r="C1862" s="14"/>
      <c r="D1862" s="14"/>
      <c r="E1862" s="14"/>
      <c r="F1862" s="14"/>
      <c r="G1862" s="43"/>
    </row>
    <row r="1863" spans="2:7">
      <c r="B1863" s="39"/>
      <c r="C1863" s="14"/>
      <c r="D1863" s="14"/>
      <c r="E1863" s="14"/>
      <c r="F1863" s="14"/>
      <c r="G1863" s="43"/>
    </row>
    <row r="1864" spans="2:7">
      <c r="B1864" s="39"/>
      <c r="C1864" s="14"/>
      <c r="D1864" s="14"/>
      <c r="E1864" s="14"/>
      <c r="F1864" s="14"/>
      <c r="G1864" s="43"/>
    </row>
    <row r="1865" spans="2:7">
      <c r="B1865" s="39"/>
      <c r="C1865" s="14"/>
      <c r="D1865" s="14"/>
      <c r="E1865" s="14"/>
      <c r="F1865" s="14"/>
      <c r="G1865" s="43"/>
    </row>
    <row r="1866" spans="2:7">
      <c r="B1866" s="39"/>
      <c r="C1866" s="14"/>
      <c r="D1866" s="14"/>
      <c r="E1866" s="14"/>
      <c r="F1866" s="14"/>
      <c r="G1866" s="43"/>
    </row>
    <row r="1867" spans="2:7">
      <c r="B1867" s="39"/>
      <c r="C1867" s="14"/>
      <c r="D1867" s="14"/>
      <c r="E1867" s="14"/>
      <c r="F1867" s="14"/>
      <c r="G1867" s="43"/>
    </row>
    <row r="1868" spans="2:7">
      <c r="B1868" s="39"/>
      <c r="C1868" s="14"/>
      <c r="D1868" s="14"/>
      <c r="E1868" s="14"/>
      <c r="F1868" s="14"/>
      <c r="G1868" s="43"/>
    </row>
    <row r="1869" spans="2:7">
      <c r="B1869" s="39"/>
      <c r="C1869" s="14"/>
      <c r="D1869" s="14"/>
      <c r="E1869" s="14"/>
      <c r="F1869" s="14"/>
      <c r="G1869" s="43"/>
    </row>
    <row r="1870" spans="2:7">
      <c r="B1870" s="39"/>
      <c r="C1870" s="14"/>
      <c r="D1870" s="14"/>
      <c r="E1870" s="14"/>
      <c r="F1870" s="14"/>
      <c r="G1870" s="43"/>
    </row>
    <row r="1871" spans="2:7">
      <c r="B1871" s="39"/>
      <c r="C1871" s="14"/>
      <c r="D1871" s="14"/>
      <c r="E1871" s="14"/>
      <c r="F1871" s="14"/>
      <c r="G1871" s="43"/>
    </row>
    <row r="1872" spans="2:7">
      <c r="B1872" s="39"/>
      <c r="C1872" s="14"/>
      <c r="D1872" s="14"/>
      <c r="E1872" s="14"/>
      <c r="F1872" s="14"/>
      <c r="G1872" s="43"/>
    </row>
    <row r="1873" spans="2:7">
      <c r="B1873" s="39"/>
      <c r="C1873" s="14"/>
      <c r="D1873" s="14"/>
      <c r="E1873" s="14"/>
      <c r="F1873" s="14"/>
      <c r="G1873" s="43"/>
    </row>
    <row r="1874" spans="2:7">
      <c r="B1874" s="39"/>
      <c r="C1874" s="14"/>
      <c r="D1874" s="14"/>
      <c r="E1874" s="14"/>
      <c r="F1874" s="14"/>
      <c r="G1874" s="43"/>
    </row>
    <row r="1875" spans="2:7">
      <c r="B1875" s="39"/>
      <c r="C1875" s="14"/>
      <c r="D1875" s="14"/>
      <c r="E1875" s="14"/>
      <c r="F1875" s="14"/>
      <c r="G1875" s="43"/>
    </row>
    <row r="1876" spans="2:7">
      <c r="B1876" s="39"/>
      <c r="C1876" s="14"/>
      <c r="D1876" s="14"/>
      <c r="E1876" s="14"/>
      <c r="F1876" s="14"/>
      <c r="G1876" s="43"/>
    </row>
    <row r="1877" spans="2:7">
      <c r="B1877" s="39"/>
      <c r="C1877" s="14"/>
      <c r="D1877" s="14"/>
      <c r="E1877" s="14"/>
      <c r="F1877" s="14"/>
      <c r="G1877" s="43"/>
    </row>
    <row r="1878" spans="2:7">
      <c r="B1878" s="39"/>
      <c r="C1878" s="14"/>
      <c r="D1878" s="14"/>
      <c r="E1878" s="14"/>
      <c r="F1878" s="14"/>
      <c r="G1878" s="43"/>
    </row>
    <row r="1879" spans="2:7">
      <c r="B1879" s="39"/>
      <c r="C1879" s="14"/>
      <c r="D1879" s="14"/>
      <c r="E1879" s="14"/>
      <c r="F1879" s="14"/>
      <c r="G1879" s="43"/>
    </row>
    <row r="1880" spans="2:7">
      <c r="B1880" s="39"/>
      <c r="C1880" s="14"/>
      <c r="D1880" s="14"/>
      <c r="E1880" s="14"/>
      <c r="F1880" s="14"/>
      <c r="G1880" s="43"/>
    </row>
    <row r="1881" spans="2:7">
      <c r="B1881" s="39"/>
      <c r="C1881" s="14"/>
      <c r="D1881" s="14"/>
      <c r="E1881" s="14"/>
      <c r="F1881" s="14"/>
      <c r="G1881" s="43"/>
    </row>
    <row r="1882" spans="2:7">
      <c r="B1882" s="39"/>
      <c r="C1882" s="14"/>
      <c r="D1882" s="14"/>
      <c r="E1882" s="14"/>
      <c r="F1882" s="14"/>
      <c r="G1882" s="43"/>
    </row>
    <row r="1883" spans="2:7">
      <c r="B1883" s="39"/>
      <c r="C1883" s="14"/>
      <c r="D1883" s="14"/>
      <c r="E1883" s="14"/>
      <c r="F1883" s="14"/>
      <c r="G1883" s="43"/>
    </row>
    <row r="1884" spans="2:7">
      <c r="B1884" s="39"/>
      <c r="C1884" s="14"/>
      <c r="D1884" s="14"/>
      <c r="E1884" s="14"/>
      <c r="F1884" s="14"/>
      <c r="G1884" s="43"/>
    </row>
    <row r="1885" spans="2:7">
      <c r="B1885" s="39"/>
      <c r="C1885" s="14"/>
      <c r="D1885" s="14"/>
      <c r="E1885" s="14"/>
      <c r="F1885" s="14"/>
      <c r="G1885" s="43"/>
    </row>
    <row r="1886" spans="2:7">
      <c r="B1886" s="39"/>
      <c r="C1886" s="14"/>
      <c r="D1886" s="14"/>
      <c r="E1886" s="14"/>
      <c r="F1886" s="14"/>
      <c r="G1886" s="43"/>
    </row>
    <row r="1887" spans="2:7">
      <c r="B1887" s="39"/>
      <c r="C1887" s="14"/>
      <c r="D1887" s="14"/>
      <c r="E1887" s="14"/>
      <c r="F1887" s="14"/>
      <c r="G1887" s="43"/>
    </row>
    <row r="1888" spans="2:7">
      <c r="B1888" s="39"/>
      <c r="C1888" s="14"/>
      <c r="D1888" s="14"/>
      <c r="E1888" s="14"/>
      <c r="F1888" s="14"/>
      <c r="G1888" s="43"/>
    </row>
    <row r="1889" spans="2:7">
      <c r="B1889" s="39"/>
      <c r="C1889" s="14"/>
      <c r="D1889" s="14"/>
      <c r="E1889" s="14"/>
      <c r="F1889" s="14"/>
      <c r="G1889" s="43"/>
    </row>
    <row r="1890" spans="2:7">
      <c r="B1890" s="39"/>
      <c r="C1890" s="14"/>
      <c r="D1890" s="14"/>
      <c r="E1890" s="14"/>
      <c r="F1890" s="14"/>
      <c r="G1890" s="43"/>
    </row>
    <row r="1891" spans="2:7">
      <c r="B1891" s="39"/>
      <c r="C1891" s="14"/>
      <c r="D1891" s="14"/>
      <c r="E1891" s="14"/>
      <c r="F1891" s="14"/>
      <c r="G1891" s="43"/>
    </row>
    <row r="1892" spans="2:7">
      <c r="B1892" s="39"/>
      <c r="C1892" s="14"/>
      <c r="D1892" s="14"/>
      <c r="E1892" s="14"/>
      <c r="F1892" s="14"/>
      <c r="G1892" s="43"/>
    </row>
    <row r="1893" spans="2:7">
      <c r="B1893" s="39"/>
      <c r="C1893" s="14"/>
      <c r="D1893" s="14"/>
      <c r="E1893" s="14"/>
      <c r="F1893" s="14"/>
      <c r="G1893" s="43"/>
    </row>
    <row r="1894" spans="2:7">
      <c r="B1894" s="39"/>
      <c r="C1894" s="14"/>
      <c r="D1894" s="14"/>
      <c r="E1894" s="14"/>
      <c r="F1894" s="14"/>
      <c r="G1894" s="43"/>
    </row>
    <row r="1895" spans="2:7">
      <c r="B1895" s="39"/>
      <c r="C1895" s="14"/>
      <c r="D1895" s="14"/>
      <c r="E1895" s="14"/>
      <c r="F1895" s="14"/>
      <c r="G1895" s="43"/>
    </row>
    <row r="1896" spans="2:7">
      <c r="B1896" s="39"/>
      <c r="C1896" s="14"/>
      <c r="D1896" s="14"/>
      <c r="E1896" s="14"/>
      <c r="F1896" s="14"/>
      <c r="G1896" s="43"/>
    </row>
    <row r="1897" spans="2:7">
      <c r="B1897" s="39"/>
      <c r="C1897" s="14"/>
      <c r="D1897" s="14"/>
      <c r="E1897" s="14"/>
      <c r="F1897" s="14"/>
      <c r="G1897" s="43"/>
    </row>
    <row r="1898" spans="2:7">
      <c r="B1898" s="39"/>
      <c r="C1898" s="14"/>
      <c r="D1898" s="14"/>
      <c r="E1898" s="14"/>
      <c r="F1898" s="14"/>
      <c r="G1898" s="43"/>
    </row>
    <row r="1899" spans="2:7">
      <c r="B1899" s="39"/>
      <c r="C1899" s="14"/>
      <c r="D1899" s="14"/>
      <c r="E1899" s="14"/>
      <c r="F1899" s="14"/>
      <c r="G1899" s="43"/>
    </row>
    <row r="1900" spans="2:7">
      <c r="B1900" s="39"/>
      <c r="C1900" s="14"/>
      <c r="D1900" s="14"/>
      <c r="E1900" s="14"/>
      <c r="F1900" s="14"/>
      <c r="G1900" s="43"/>
    </row>
    <row r="1901" spans="2:7">
      <c r="B1901" s="39"/>
      <c r="C1901" s="14"/>
      <c r="D1901" s="14"/>
      <c r="E1901" s="14"/>
      <c r="F1901" s="14"/>
      <c r="G1901" s="43"/>
    </row>
    <row r="1902" spans="2:7">
      <c r="B1902" s="39"/>
      <c r="C1902" s="14"/>
      <c r="D1902" s="14"/>
      <c r="E1902" s="14"/>
      <c r="F1902" s="14"/>
      <c r="G1902" s="43"/>
    </row>
    <row r="1903" spans="2:7">
      <c r="B1903" s="39"/>
      <c r="C1903" s="14"/>
      <c r="D1903" s="14"/>
      <c r="E1903" s="14"/>
      <c r="F1903" s="14"/>
      <c r="G1903" s="43"/>
    </row>
    <row r="1904" spans="2:7">
      <c r="B1904" s="39"/>
      <c r="C1904" s="14"/>
      <c r="D1904" s="14"/>
      <c r="E1904" s="14"/>
      <c r="F1904" s="14"/>
      <c r="G1904" s="43"/>
    </row>
    <row r="1905" spans="2:7">
      <c r="B1905" s="39"/>
      <c r="C1905" s="14"/>
      <c r="D1905" s="14"/>
      <c r="E1905" s="14"/>
      <c r="F1905" s="14"/>
      <c r="G1905" s="43"/>
    </row>
    <row r="1906" spans="2:7">
      <c r="B1906" s="39"/>
      <c r="C1906" s="14"/>
      <c r="D1906" s="14"/>
      <c r="E1906" s="14"/>
      <c r="F1906" s="14"/>
      <c r="G1906" s="43"/>
    </row>
    <row r="1907" spans="2:7">
      <c r="B1907" s="39"/>
      <c r="C1907" s="14"/>
      <c r="D1907" s="14"/>
      <c r="E1907" s="14"/>
      <c r="F1907" s="14"/>
      <c r="G1907" s="43"/>
    </row>
    <row r="1908" spans="2:7">
      <c r="B1908" s="39"/>
      <c r="C1908" s="14"/>
      <c r="D1908" s="14"/>
      <c r="E1908" s="14"/>
      <c r="F1908" s="14"/>
      <c r="G1908" s="43"/>
    </row>
    <row r="1909" spans="2:7">
      <c r="B1909" s="39"/>
      <c r="C1909" s="14"/>
      <c r="D1909" s="14"/>
      <c r="E1909" s="14"/>
      <c r="F1909" s="14"/>
      <c r="G1909" s="43"/>
    </row>
    <row r="1910" spans="2:7">
      <c r="B1910" s="39"/>
      <c r="C1910" s="14"/>
      <c r="D1910" s="14"/>
      <c r="E1910" s="14"/>
      <c r="F1910" s="14"/>
      <c r="G1910" s="43"/>
    </row>
    <row r="1911" spans="2:7">
      <c r="B1911" s="39"/>
      <c r="C1911" s="14"/>
      <c r="D1911" s="14"/>
      <c r="E1911" s="14"/>
      <c r="F1911" s="14"/>
      <c r="G1911" s="43"/>
    </row>
    <row r="1912" spans="2:7">
      <c r="B1912" s="39"/>
      <c r="C1912" s="14"/>
      <c r="D1912" s="14"/>
      <c r="E1912" s="14"/>
      <c r="F1912" s="14"/>
      <c r="G1912" s="43"/>
    </row>
    <row r="1913" spans="2:7">
      <c r="B1913" s="39"/>
      <c r="C1913" s="14"/>
      <c r="D1913" s="14"/>
      <c r="E1913" s="14"/>
      <c r="F1913" s="14"/>
      <c r="G1913" s="43"/>
    </row>
    <row r="1914" spans="2:7">
      <c r="B1914" s="39"/>
      <c r="C1914" s="14"/>
      <c r="D1914" s="14"/>
      <c r="E1914" s="14"/>
      <c r="F1914" s="14"/>
      <c r="G1914" s="43"/>
    </row>
    <row r="1915" spans="2:7">
      <c r="B1915" s="39"/>
      <c r="C1915" s="14"/>
      <c r="D1915" s="14"/>
      <c r="E1915" s="14"/>
      <c r="F1915" s="14"/>
      <c r="G1915" s="43"/>
    </row>
    <row r="1916" spans="2:7">
      <c r="B1916" s="39"/>
      <c r="C1916" s="14"/>
      <c r="D1916" s="14"/>
      <c r="E1916" s="14"/>
      <c r="F1916" s="14"/>
      <c r="G1916" s="43"/>
    </row>
    <row r="1917" spans="2:7">
      <c r="B1917" s="39"/>
      <c r="C1917" s="14"/>
      <c r="D1917" s="14"/>
      <c r="E1917" s="14"/>
      <c r="F1917" s="14"/>
      <c r="G1917" s="43"/>
    </row>
    <row r="1918" spans="2:7">
      <c r="B1918" s="39"/>
      <c r="C1918" s="14"/>
      <c r="D1918" s="14"/>
      <c r="E1918" s="14"/>
      <c r="F1918" s="14"/>
      <c r="G1918" s="43"/>
    </row>
    <row r="1919" spans="2:7">
      <c r="B1919" s="39"/>
      <c r="C1919" s="14"/>
      <c r="D1919" s="14"/>
      <c r="E1919" s="14"/>
      <c r="F1919" s="14"/>
      <c r="G1919" s="43"/>
    </row>
    <row r="1920" spans="2:7">
      <c r="B1920" s="39"/>
      <c r="C1920" s="14"/>
      <c r="D1920" s="14"/>
      <c r="E1920" s="14"/>
      <c r="F1920" s="14"/>
      <c r="G1920" s="43"/>
    </row>
    <row r="1921" spans="2:7">
      <c r="B1921" s="39"/>
      <c r="C1921" s="14"/>
      <c r="D1921" s="14"/>
      <c r="E1921" s="14"/>
      <c r="F1921" s="14"/>
      <c r="G1921" s="43"/>
    </row>
    <row r="1922" spans="2:7">
      <c r="B1922" s="39"/>
      <c r="C1922" s="14"/>
      <c r="D1922" s="14"/>
      <c r="E1922" s="14"/>
      <c r="F1922" s="14"/>
      <c r="G1922" s="43"/>
    </row>
    <row r="1923" spans="2:7">
      <c r="B1923" s="39"/>
      <c r="C1923" s="14"/>
      <c r="D1923" s="14"/>
      <c r="E1923" s="14"/>
      <c r="F1923" s="14"/>
      <c r="G1923" s="43"/>
    </row>
    <row r="1924" spans="2:7">
      <c r="B1924" s="39"/>
      <c r="C1924" s="14"/>
      <c r="D1924" s="14"/>
      <c r="E1924" s="14"/>
      <c r="F1924" s="14"/>
      <c r="G1924" s="43"/>
    </row>
    <row r="1925" spans="2:7">
      <c r="B1925" s="39"/>
      <c r="C1925" s="14"/>
      <c r="D1925" s="14"/>
      <c r="E1925" s="14"/>
      <c r="F1925" s="14"/>
      <c r="G1925" s="43"/>
    </row>
    <row r="1926" spans="2:7">
      <c r="B1926" s="39"/>
      <c r="C1926" s="14"/>
      <c r="D1926" s="14"/>
      <c r="E1926" s="14"/>
      <c r="F1926" s="14"/>
      <c r="G1926" s="43"/>
    </row>
    <row r="1927" spans="2:7">
      <c r="B1927" s="39"/>
      <c r="C1927" s="14"/>
      <c r="D1927" s="14"/>
      <c r="E1927" s="14"/>
      <c r="F1927" s="14"/>
      <c r="G1927" s="43"/>
    </row>
    <row r="1928" spans="2:7">
      <c r="B1928" s="39"/>
      <c r="C1928" s="14"/>
      <c r="D1928" s="14"/>
      <c r="E1928" s="14"/>
      <c r="F1928" s="14"/>
      <c r="G1928" s="43"/>
    </row>
    <row r="1929" spans="2:7">
      <c r="B1929" s="39"/>
      <c r="C1929" s="14"/>
      <c r="D1929" s="14"/>
      <c r="E1929" s="14"/>
      <c r="F1929" s="14"/>
      <c r="G1929" s="43"/>
    </row>
    <row r="1930" spans="2:7">
      <c r="B1930" s="39"/>
      <c r="C1930" s="14"/>
      <c r="D1930" s="14"/>
      <c r="E1930" s="14"/>
      <c r="F1930" s="14"/>
      <c r="G1930" s="43"/>
    </row>
    <row r="1931" spans="2:7">
      <c r="B1931" s="39"/>
      <c r="C1931" s="14"/>
      <c r="D1931" s="14"/>
      <c r="E1931" s="14"/>
      <c r="F1931" s="14"/>
      <c r="G1931" s="43"/>
    </row>
    <row r="1932" spans="2:7">
      <c r="B1932" s="39"/>
      <c r="C1932" s="14"/>
      <c r="D1932" s="14"/>
      <c r="E1932" s="14"/>
      <c r="F1932" s="14"/>
      <c r="G1932" s="43"/>
    </row>
    <row r="1933" spans="2:7">
      <c r="B1933" s="39"/>
      <c r="C1933" s="14"/>
      <c r="D1933" s="14"/>
      <c r="E1933" s="14"/>
      <c r="F1933" s="14"/>
      <c r="G1933" s="43"/>
    </row>
    <row r="1934" spans="2:7">
      <c r="B1934" s="39"/>
      <c r="C1934" s="14"/>
      <c r="D1934" s="14"/>
      <c r="E1934" s="14"/>
      <c r="F1934" s="14"/>
      <c r="G1934" s="43"/>
    </row>
    <row r="1935" spans="2:7">
      <c r="B1935" s="39"/>
      <c r="C1935" s="14"/>
      <c r="D1935" s="14"/>
      <c r="E1935" s="14"/>
      <c r="F1935" s="14"/>
      <c r="G1935" s="43"/>
    </row>
    <row r="1936" spans="2:7">
      <c r="B1936" s="39"/>
      <c r="C1936" s="14"/>
      <c r="D1936" s="14"/>
      <c r="E1936" s="14"/>
      <c r="F1936" s="14"/>
      <c r="G1936" s="43"/>
    </row>
    <row r="1937" spans="2:7">
      <c r="B1937" s="39"/>
      <c r="C1937" s="14"/>
      <c r="D1937" s="14"/>
      <c r="E1937" s="14"/>
      <c r="F1937" s="14"/>
      <c r="G1937" s="43"/>
    </row>
    <row r="1938" spans="2:7">
      <c r="B1938" s="39"/>
      <c r="C1938" s="14"/>
      <c r="D1938" s="14"/>
      <c r="E1938" s="14"/>
      <c r="F1938" s="14"/>
      <c r="G1938" s="43"/>
    </row>
    <row r="1939" spans="2:7">
      <c r="B1939" s="39"/>
      <c r="C1939" s="14"/>
      <c r="D1939" s="14"/>
      <c r="E1939" s="14"/>
      <c r="F1939" s="14"/>
      <c r="G1939" s="43"/>
    </row>
    <row r="1940" spans="2:7">
      <c r="B1940" s="39"/>
      <c r="C1940" s="14"/>
      <c r="D1940" s="14"/>
      <c r="E1940" s="14"/>
      <c r="F1940" s="14"/>
      <c r="G1940" s="43"/>
    </row>
    <row r="1941" spans="2:7">
      <c r="B1941" s="39"/>
      <c r="C1941" s="14"/>
      <c r="D1941" s="14"/>
      <c r="E1941" s="14"/>
      <c r="F1941" s="14"/>
      <c r="G1941" s="43"/>
    </row>
    <row r="1942" spans="2:7">
      <c r="B1942" s="39"/>
      <c r="C1942" s="14"/>
      <c r="D1942" s="14"/>
      <c r="E1942" s="14"/>
      <c r="F1942" s="14"/>
      <c r="G1942" s="43"/>
    </row>
    <row r="1943" spans="2:7">
      <c r="B1943" s="39"/>
      <c r="C1943" s="14"/>
      <c r="D1943" s="14"/>
      <c r="E1943" s="14"/>
      <c r="F1943" s="14"/>
      <c r="G1943" s="43"/>
    </row>
    <row r="1944" spans="2:7">
      <c r="B1944" s="39"/>
      <c r="C1944" s="14"/>
      <c r="D1944" s="14"/>
      <c r="E1944" s="14"/>
      <c r="F1944" s="14"/>
      <c r="G1944" s="43"/>
    </row>
    <row r="1945" spans="2:7">
      <c r="B1945" s="39"/>
      <c r="C1945" s="14"/>
      <c r="D1945" s="14"/>
      <c r="E1945" s="14"/>
      <c r="F1945" s="14"/>
      <c r="G1945" s="43"/>
    </row>
    <row r="1946" spans="2:7">
      <c r="B1946" s="39"/>
      <c r="C1946" s="14"/>
      <c r="D1946" s="14"/>
      <c r="E1946" s="14"/>
      <c r="F1946" s="14"/>
      <c r="G1946" s="43"/>
    </row>
    <row r="1947" spans="2:7">
      <c r="B1947" s="39"/>
      <c r="C1947" s="14"/>
      <c r="D1947" s="14"/>
      <c r="E1947" s="14"/>
      <c r="F1947" s="14"/>
      <c r="G1947" s="43"/>
    </row>
    <row r="1948" spans="2:7">
      <c r="B1948" s="39"/>
      <c r="C1948" s="14"/>
      <c r="D1948" s="14"/>
      <c r="E1948" s="14"/>
      <c r="F1948" s="14"/>
      <c r="G1948" s="43"/>
    </row>
    <row r="1949" spans="2:7">
      <c r="B1949" s="39"/>
      <c r="C1949" s="14"/>
      <c r="D1949" s="14"/>
      <c r="E1949" s="14"/>
      <c r="F1949" s="14"/>
      <c r="G1949" s="43"/>
    </row>
    <row r="1950" spans="2:7">
      <c r="B1950" s="39"/>
      <c r="C1950" s="14"/>
      <c r="D1950" s="14"/>
      <c r="E1950" s="14"/>
      <c r="F1950" s="14"/>
      <c r="G1950" s="43"/>
    </row>
    <row r="1951" spans="2:7">
      <c r="B1951" s="39"/>
      <c r="C1951" s="14"/>
      <c r="D1951" s="14"/>
      <c r="E1951" s="14"/>
      <c r="F1951" s="14"/>
      <c r="G1951" s="43"/>
    </row>
    <row r="1952" spans="2:7">
      <c r="B1952" s="39"/>
      <c r="C1952" s="14"/>
      <c r="D1952" s="14"/>
      <c r="E1952" s="14"/>
      <c r="F1952" s="14"/>
      <c r="G1952" s="43"/>
    </row>
    <row r="1953" spans="2:7">
      <c r="B1953" s="39"/>
      <c r="C1953" s="14"/>
      <c r="D1953" s="14"/>
      <c r="E1953" s="14"/>
      <c r="F1953" s="14"/>
      <c r="G1953" s="43"/>
    </row>
    <row r="1954" spans="2:7">
      <c r="B1954" s="39"/>
      <c r="C1954" s="14"/>
      <c r="D1954" s="14"/>
      <c r="E1954" s="14"/>
      <c r="F1954" s="14"/>
      <c r="G1954" s="43"/>
    </row>
    <row r="1955" spans="2:7">
      <c r="B1955" s="39"/>
      <c r="C1955" s="14"/>
      <c r="D1955" s="14"/>
      <c r="E1955" s="14"/>
      <c r="F1955" s="14"/>
      <c r="G1955" s="43"/>
    </row>
    <row r="1956" spans="2:7">
      <c r="B1956" s="39"/>
      <c r="C1956" s="14"/>
      <c r="D1956" s="14"/>
      <c r="E1956" s="14"/>
      <c r="F1956" s="14"/>
      <c r="G1956" s="43"/>
    </row>
    <row r="1957" spans="2:7">
      <c r="B1957" s="39"/>
      <c r="C1957" s="14"/>
      <c r="D1957" s="14"/>
      <c r="E1957" s="14"/>
      <c r="F1957" s="14"/>
      <c r="G1957" s="43"/>
    </row>
    <row r="1958" spans="2:7">
      <c r="B1958" s="39"/>
      <c r="C1958" s="14"/>
      <c r="D1958" s="14"/>
      <c r="E1958" s="14"/>
      <c r="F1958" s="14"/>
      <c r="G1958" s="43"/>
    </row>
    <row r="1959" spans="2:7">
      <c r="B1959" s="39"/>
      <c r="C1959" s="14"/>
      <c r="D1959" s="14"/>
      <c r="E1959" s="14"/>
      <c r="F1959" s="14"/>
      <c r="G1959" s="43"/>
    </row>
    <row r="1960" spans="2:7">
      <c r="B1960" s="39"/>
      <c r="C1960" s="14"/>
      <c r="D1960" s="14"/>
      <c r="E1960" s="14"/>
      <c r="F1960" s="14"/>
      <c r="G1960" s="43"/>
    </row>
    <row r="1961" spans="2:7">
      <c r="B1961" s="39"/>
      <c r="C1961" s="14"/>
      <c r="D1961" s="14"/>
      <c r="E1961" s="14"/>
      <c r="F1961" s="14"/>
      <c r="G1961" s="43"/>
    </row>
    <row r="1962" spans="2:7">
      <c r="B1962" s="39"/>
      <c r="C1962" s="14"/>
      <c r="D1962" s="14"/>
      <c r="E1962" s="14"/>
      <c r="F1962" s="14"/>
      <c r="G1962" s="43"/>
    </row>
    <row r="1963" spans="2:7">
      <c r="B1963" s="39"/>
      <c r="C1963" s="14"/>
      <c r="D1963" s="14"/>
      <c r="E1963" s="14"/>
      <c r="F1963" s="14"/>
      <c r="G1963" s="43"/>
    </row>
    <row r="1964" spans="2:7">
      <c r="B1964" s="39"/>
      <c r="C1964" s="14"/>
      <c r="D1964" s="14"/>
      <c r="E1964" s="14"/>
      <c r="F1964" s="14"/>
      <c r="G1964" s="43"/>
    </row>
    <row r="1965" spans="2:7">
      <c r="B1965" s="39"/>
      <c r="C1965" s="14"/>
      <c r="D1965" s="14"/>
      <c r="E1965" s="14"/>
      <c r="F1965" s="14"/>
      <c r="G1965" s="43"/>
    </row>
    <row r="1966" spans="2:7">
      <c r="B1966" s="39"/>
      <c r="C1966" s="14"/>
      <c r="D1966" s="14"/>
      <c r="E1966" s="14"/>
      <c r="F1966" s="14"/>
      <c r="G1966" s="43"/>
    </row>
    <row r="1967" spans="2:7">
      <c r="B1967" s="39"/>
      <c r="C1967" s="14"/>
      <c r="D1967" s="14"/>
      <c r="E1967" s="14"/>
      <c r="F1967" s="14"/>
      <c r="G1967" s="43"/>
    </row>
    <row r="1968" spans="2:7">
      <c r="B1968" s="39"/>
      <c r="C1968" s="14"/>
      <c r="D1968" s="14"/>
      <c r="E1968" s="14"/>
      <c r="F1968" s="14"/>
      <c r="G1968" s="43"/>
    </row>
    <row r="1969" spans="2:7">
      <c r="B1969" s="39"/>
      <c r="C1969" s="14"/>
      <c r="D1969" s="14"/>
      <c r="E1969" s="14"/>
      <c r="F1969" s="14"/>
      <c r="G1969" s="43"/>
    </row>
    <row r="1970" spans="2:7">
      <c r="B1970" s="39"/>
      <c r="C1970" s="14"/>
      <c r="D1970" s="14"/>
      <c r="E1970" s="14"/>
      <c r="F1970" s="14"/>
      <c r="G1970" s="43"/>
    </row>
    <row r="1971" spans="2:7">
      <c r="B1971" s="39"/>
      <c r="C1971" s="14"/>
      <c r="D1971" s="14"/>
      <c r="E1971" s="14"/>
      <c r="F1971" s="14"/>
      <c r="G1971" s="43"/>
    </row>
    <row r="1972" spans="2:7">
      <c r="B1972" s="39"/>
      <c r="C1972" s="14"/>
      <c r="D1972" s="14"/>
      <c r="E1972" s="14"/>
      <c r="F1972" s="14"/>
      <c r="G1972" s="43"/>
    </row>
    <row r="1973" spans="2:7">
      <c r="B1973" s="39"/>
      <c r="C1973" s="14"/>
      <c r="D1973" s="14"/>
      <c r="E1973" s="14"/>
      <c r="F1973" s="14"/>
      <c r="G1973" s="43"/>
    </row>
  </sheetData>
  <phoneticPr fontId="16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E19"/>
  <sheetViews>
    <sheetView zoomScale="85" zoomScaleNormal="85" workbookViewId="0">
      <selection activeCell="C28" sqref="C28"/>
    </sheetView>
  </sheetViews>
  <sheetFormatPr defaultColWidth="8.875" defaultRowHeight="13.5"/>
  <cols>
    <col min="1" max="1" width="8.875" style="18"/>
    <col min="2" max="2" width="24.25" customWidth="1"/>
    <col min="4" max="4" width="13.375" customWidth="1"/>
    <col min="28" max="30" width="8.875" style="15"/>
    <col min="31" max="31" width="12.875" style="15"/>
  </cols>
  <sheetData>
    <row r="1" spans="1:31" ht="76.5">
      <c r="A1" s="40" t="s">
        <v>1045</v>
      </c>
      <c r="B1" s="11" t="s">
        <v>0</v>
      </c>
      <c r="C1" s="11" t="s">
        <v>1</v>
      </c>
      <c r="D1" s="11" t="s">
        <v>2</v>
      </c>
      <c r="E1" s="11" t="s">
        <v>611</v>
      </c>
      <c r="F1" s="11" t="s">
        <v>5</v>
      </c>
      <c r="G1" s="11" t="s">
        <v>612</v>
      </c>
      <c r="H1" s="11" t="s">
        <v>613</v>
      </c>
      <c r="I1" s="11" t="s">
        <v>7</v>
      </c>
      <c r="J1" s="11" t="s">
        <v>614</v>
      </c>
      <c r="K1" s="11" t="s">
        <v>8</v>
      </c>
      <c r="L1" s="11" t="s">
        <v>615</v>
      </c>
      <c r="M1" s="11" t="s">
        <v>616</v>
      </c>
      <c r="N1" s="11" t="s">
        <v>13</v>
      </c>
      <c r="O1" s="11" t="s">
        <v>617</v>
      </c>
      <c r="P1" s="11" t="s">
        <v>618</v>
      </c>
      <c r="Q1" s="11" t="s">
        <v>619</v>
      </c>
      <c r="R1" s="11" t="s">
        <v>620</v>
      </c>
      <c r="S1" s="11" t="s">
        <v>18</v>
      </c>
      <c r="T1" s="11" t="s">
        <v>16</v>
      </c>
      <c r="U1" s="11" t="s">
        <v>17</v>
      </c>
      <c r="V1" s="11" t="s">
        <v>22</v>
      </c>
      <c r="W1" s="11" t="s">
        <v>23</v>
      </c>
      <c r="X1" s="11" t="s">
        <v>24</v>
      </c>
      <c r="Y1" s="11" t="s">
        <v>25</v>
      </c>
      <c r="Z1" s="11" t="s">
        <v>26</v>
      </c>
      <c r="AA1" s="11" t="s">
        <v>411</v>
      </c>
      <c r="AB1" s="16" t="s">
        <v>201</v>
      </c>
      <c r="AC1" s="16" t="s">
        <v>202</v>
      </c>
      <c r="AD1" s="16" t="s">
        <v>203</v>
      </c>
      <c r="AE1" s="16" t="s">
        <v>28</v>
      </c>
    </row>
    <row r="2" spans="1:31">
      <c r="A2" s="14">
        <v>1</v>
      </c>
      <c r="B2" s="12" t="s">
        <v>621</v>
      </c>
      <c r="C2" s="13" t="s">
        <v>622</v>
      </c>
      <c r="D2" s="12" t="s">
        <v>623</v>
      </c>
      <c r="E2" s="14">
        <v>91</v>
      </c>
      <c r="F2" s="14">
        <v>92</v>
      </c>
      <c r="G2" s="14">
        <v>98</v>
      </c>
      <c r="H2" s="14">
        <v>96</v>
      </c>
      <c r="I2" s="14">
        <v>83</v>
      </c>
      <c r="J2" s="14">
        <v>99</v>
      </c>
      <c r="K2" s="14">
        <v>94</v>
      </c>
      <c r="L2" s="14">
        <v>92</v>
      </c>
      <c r="M2" s="14">
        <v>95</v>
      </c>
      <c r="N2" s="14">
        <v>91</v>
      </c>
      <c r="O2" s="14">
        <v>90.52</v>
      </c>
      <c r="P2" s="14">
        <v>95</v>
      </c>
      <c r="Q2" s="14">
        <v>91</v>
      </c>
      <c r="R2" s="14">
        <v>99</v>
      </c>
      <c r="S2" s="14">
        <v>85</v>
      </c>
      <c r="T2" s="14">
        <v>94</v>
      </c>
      <c r="U2" s="14">
        <v>93</v>
      </c>
      <c r="V2" s="14"/>
      <c r="W2" s="14"/>
      <c r="X2" s="14"/>
      <c r="Y2" s="14"/>
      <c r="Z2" s="14"/>
      <c r="AA2" s="14"/>
      <c r="AB2" s="17"/>
      <c r="AC2" s="17"/>
      <c r="AD2" s="17"/>
      <c r="AE2" s="17">
        <v>92.489756097560999</v>
      </c>
    </row>
    <row r="3" spans="1:31">
      <c r="A3" s="14">
        <v>2</v>
      </c>
      <c r="B3" s="12" t="s">
        <v>621</v>
      </c>
      <c r="C3" s="13" t="s">
        <v>624</v>
      </c>
      <c r="D3" s="12" t="s">
        <v>625</v>
      </c>
      <c r="E3" s="14">
        <v>94</v>
      </c>
      <c r="F3" s="14">
        <v>83</v>
      </c>
      <c r="G3" s="14">
        <v>96</v>
      </c>
      <c r="H3" s="14">
        <v>97</v>
      </c>
      <c r="I3" s="14">
        <v>81</v>
      </c>
      <c r="J3" s="14">
        <v>95</v>
      </c>
      <c r="K3" s="14">
        <v>95</v>
      </c>
      <c r="L3" s="14">
        <v>88</v>
      </c>
      <c r="M3" s="14">
        <v>99</v>
      </c>
      <c r="N3" s="14">
        <v>92</v>
      </c>
      <c r="O3" s="14">
        <v>93.54</v>
      </c>
      <c r="P3" s="14">
        <v>96</v>
      </c>
      <c r="Q3" s="14">
        <v>88</v>
      </c>
      <c r="R3" s="14">
        <v>98</v>
      </c>
      <c r="S3" s="14">
        <v>95</v>
      </c>
      <c r="T3" s="14">
        <v>90</v>
      </c>
      <c r="U3" s="14">
        <v>93</v>
      </c>
      <c r="V3" s="14"/>
      <c r="W3" s="14"/>
      <c r="X3" s="14"/>
      <c r="Y3" s="14"/>
      <c r="Z3" s="14"/>
      <c r="AA3" s="14"/>
      <c r="AB3" s="17"/>
      <c r="AC3" s="17"/>
      <c r="AD3" s="17"/>
      <c r="AE3" s="17">
        <v>91.8575609756098</v>
      </c>
    </row>
    <row r="4" spans="1:31">
      <c r="A4" s="14">
        <v>3</v>
      </c>
      <c r="B4" s="12" t="s">
        <v>621</v>
      </c>
      <c r="C4" s="13" t="s">
        <v>626</v>
      </c>
      <c r="D4" s="12" t="s">
        <v>627</v>
      </c>
      <c r="E4" s="14">
        <v>91</v>
      </c>
      <c r="F4" s="14">
        <v>93</v>
      </c>
      <c r="G4" s="14">
        <v>91</v>
      </c>
      <c r="H4" s="14">
        <v>98</v>
      </c>
      <c r="I4" s="14">
        <v>87</v>
      </c>
      <c r="J4" s="14">
        <v>99</v>
      </c>
      <c r="K4" s="14">
        <v>95</v>
      </c>
      <c r="L4" s="14">
        <v>88</v>
      </c>
      <c r="M4" s="14">
        <v>97</v>
      </c>
      <c r="N4" s="14">
        <v>89</v>
      </c>
      <c r="O4" s="14">
        <v>91.12</v>
      </c>
      <c r="P4" s="14">
        <v>94</v>
      </c>
      <c r="Q4" s="14">
        <v>88</v>
      </c>
      <c r="R4" s="14">
        <v>94</v>
      </c>
      <c r="S4" s="14">
        <v>85</v>
      </c>
      <c r="T4" s="14">
        <v>89</v>
      </c>
      <c r="U4" s="14">
        <v>94</v>
      </c>
      <c r="V4" s="14"/>
      <c r="W4" s="14"/>
      <c r="X4" s="14"/>
      <c r="Y4" s="14"/>
      <c r="Z4" s="14"/>
      <c r="AA4" s="14"/>
      <c r="AB4" s="17"/>
      <c r="AC4" s="17"/>
      <c r="AD4" s="17"/>
      <c r="AE4" s="17">
        <v>91.572682926829302</v>
      </c>
    </row>
    <row r="5" spans="1:31">
      <c r="A5" s="14">
        <v>4</v>
      </c>
      <c r="B5" s="12" t="s">
        <v>621</v>
      </c>
      <c r="C5" s="13" t="s">
        <v>628</v>
      </c>
      <c r="D5" s="12" t="s">
        <v>629</v>
      </c>
      <c r="E5" s="14">
        <v>83</v>
      </c>
      <c r="F5" s="14">
        <v>82</v>
      </c>
      <c r="G5" s="14">
        <v>84</v>
      </c>
      <c r="H5" s="14">
        <v>96</v>
      </c>
      <c r="I5" s="14">
        <v>83</v>
      </c>
      <c r="J5" s="14">
        <v>88</v>
      </c>
      <c r="K5" s="14">
        <v>94</v>
      </c>
      <c r="L5" s="14">
        <v>90</v>
      </c>
      <c r="M5" s="14">
        <v>100</v>
      </c>
      <c r="N5" s="14">
        <v>91</v>
      </c>
      <c r="O5" s="14">
        <v>87.02</v>
      </c>
      <c r="P5" s="14">
        <v>95</v>
      </c>
      <c r="Q5" s="14">
        <v>87</v>
      </c>
      <c r="R5" s="14">
        <v>94</v>
      </c>
      <c r="S5" s="14">
        <v>85</v>
      </c>
      <c r="T5" s="14">
        <v>92</v>
      </c>
      <c r="U5" s="14">
        <v>88</v>
      </c>
      <c r="V5" s="14"/>
      <c r="W5" s="14"/>
      <c r="X5" s="14"/>
      <c r="Y5" s="14"/>
      <c r="Z5" s="14"/>
      <c r="AA5" s="14"/>
      <c r="AB5" s="17">
        <v>94</v>
      </c>
      <c r="AC5" s="17"/>
      <c r="AD5" s="17"/>
      <c r="AE5" s="17">
        <v>89.373953488372095</v>
      </c>
    </row>
    <row r="6" spans="1:31">
      <c r="A6" s="14">
        <v>5</v>
      </c>
      <c r="B6" s="12" t="s">
        <v>621</v>
      </c>
      <c r="C6" s="13" t="s">
        <v>630</v>
      </c>
      <c r="D6" s="12" t="s">
        <v>631</v>
      </c>
      <c r="E6" s="14">
        <v>92</v>
      </c>
      <c r="F6" s="14">
        <v>85</v>
      </c>
      <c r="G6" s="14">
        <v>84</v>
      </c>
      <c r="H6" s="14">
        <v>92</v>
      </c>
      <c r="I6" s="14">
        <v>75</v>
      </c>
      <c r="J6" s="14">
        <v>94</v>
      </c>
      <c r="K6" s="14">
        <v>94</v>
      </c>
      <c r="L6" s="14">
        <v>83</v>
      </c>
      <c r="M6" s="14">
        <v>89</v>
      </c>
      <c r="N6" s="14">
        <v>74</v>
      </c>
      <c r="O6" s="14">
        <v>88.92</v>
      </c>
      <c r="P6" s="14">
        <v>95</v>
      </c>
      <c r="Q6" s="14">
        <v>88</v>
      </c>
      <c r="R6" s="14">
        <v>87</v>
      </c>
      <c r="S6" s="14">
        <v>85</v>
      </c>
      <c r="T6" s="14">
        <v>92</v>
      </c>
      <c r="U6" s="14">
        <v>89</v>
      </c>
      <c r="V6" s="14"/>
      <c r="W6" s="14"/>
      <c r="X6" s="14"/>
      <c r="Y6" s="14"/>
      <c r="Z6" s="14"/>
      <c r="AA6" s="14"/>
      <c r="AB6" s="17"/>
      <c r="AC6" s="17"/>
      <c r="AD6" s="17"/>
      <c r="AE6" s="17">
        <v>86.919024390243905</v>
      </c>
    </row>
    <row r="7" spans="1:31">
      <c r="A7" s="14">
        <v>6</v>
      </c>
      <c r="B7" s="12" t="s">
        <v>621</v>
      </c>
      <c r="C7" s="13" t="s">
        <v>632</v>
      </c>
      <c r="D7" s="12" t="s">
        <v>633</v>
      </c>
      <c r="E7" s="14">
        <v>84</v>
      </c>
      <c r="F7" s="14">
        <v>81</v>
      </c>
      <c r="G7" s="14">
        <v>85</v>
      </c>
      <c r="H7" s="14">
        <v>95</v>
      </c>
      <c r="I7" s="14">
        <v>74</v>
      </c>
      <c r="J7" s="14">
        <v>86</v>
      </c>
      <c r="K7" s="14">
        <v>95</v>
      </c>
      <c r="L7" s="14">
        <v>83</v>
      </c>
      <c r="M7" s="14">
        <v>94</v>
      </c>
      <c r="N7" s="14">
        <v>82</v>
      </c>
      <c r="O7" s="14">
        <v>92.76</v>
      </c>
      <c r="P7" s="14">
        <v>93</v>
      </c>
      <c r="Q7" s="14">
        <v>87</v>
      </c>
      <c r="R7" s="14">
        <v>94</v>
      </c>
      <c r="S7" s="14">
        <v>85</v>
      </c>
      <c r="T7" s="14">
        <v>87</v>
      </c>
      <c r="U7" s="14">
        <v>88</v>
      </c>
      <c r="V7" s="14"/>
      <c r="W7" s="14"/>
      <c r="X7" s="14"/>
      <c r="Y7" s="14"/>
      <c r="Z7" s="14"/>
      <c r="AA7" s="14"/>
      <c r="AB7" s="17"/>
      <c r="AC7" s="17"/>
      <c r="AD7" s="17"/>
      <c r="AE7" s="17">
        <v>86.903414634146301</v>
      </c>
    </row>
    <row r="8" spans="1:31">
      <c r="A8" s="14">
        <v>7</v>
      </c>
      <c r="B8" s="12" t="s">
        <v>621</v>
      </c>
      <c r="C8" s="13" t="s">
        <v>634</v>
      </c>
      <c r="D8" s="12" t="s">
        <v>635</v>
      </c>
      <c r="E8" s="14">
        <v>88</v>
      </c>
      <c r="F8" s="14">
        <v>80</v>
      </c>
      <c r="G8" s="14">
        <v>95</v>
      </c>
      <c r="H8" s="14">
        <v>83</v>
      </c>
      <c r="I8" s="14">
        <v>77</v>
      </c>
      <c r="J8" s="14">
        <v>93</v>
      </c>
      <c r="K8" s="14">
        <v>94</v>
      </c>
      <c r="L8" s="14">
        <v>73</v>
      </c>
      <c r="M8" s="14">
        <v>94</v>
      </c>
      <c r="N8" s="14">
        <v>87</v>
      </c>
      <c r="O8" s="14">
        <v>92</v>
      </c>
      <c r="P8" s="14">
        <v>86</v>
      </c>
      <c r="Q8" s="14">
        <v>86</v>
      </c>
      <c r="R8" s="14">
        <v>77</v>
      </c>
      <c r="S8" s="14">
        <v>95</v>
      </c>
      <c r="T8" s="14">
        <v>88</v>
      </c>
      <c r="U8" s="14">
        <v>90</v>
      </c>
      <c r="V8" s="14"/>
      <c r="W8" s="14"/>
      <c r="X8" s="14"/>
      <c r="Y8" s="14"/>
      <c r="Z8" s="14"/>
      <c r="AA8" s="14"/>
      <c r="AB8" s="17">
        <v>97</v>
      </c>
      <c r="AC8" s="17"/>
      <c r="AD8" s="17"/>
      <c r="AE8" s="17">
        <v>86.744186046511601</v>
      </c>
    </row>
    <row r="9" spans="1:31">
      <c r="A9" s="14">
        <v>8</v>
      </c>
      <c r="B9" s="12" t="s">
        <v>621</v>
      </c>
      <c r="C9" s="13" t="s">
        <v>636</v>
      </c>
      <c r="D9" s="12" t="s">
        <v>637</v>
      </c>
      <c r="E9" s="14">
        <v>89</v>
      </c>
      <c r="F9" s="14">
        <v>76</v>
      </c>
      <c r="G9" s="14">
        <v>82</v>
      </c>
      <c r="H9" s="14">
        <v>94</v>
      </c>
      <c r="I9" s="14">
        <v>83</v>
      </c>
      <c r="J9" s="14">
        <v>79</v>
      </c>
      <c r="K9" s="14">
        <v>94</v>
      </c>
      <c r="L9" s="14">
        <v>84</v>
      </c>
      <c r="M9" s="14">
        <v>86</v>
      </c>
      <c r="N9" s="14">
        <v>80</v>
      </c>
      <c r="O9" s="14">
        <v>92.62</v>
      </c>
      <c r="P9" s="14">
        <v>87</v>
      </c>
      <c r="Q9" s="14">
        <v>89</v>
      </c>
      <c r="R9" s="14">
        <v>86</v>
      </c>
      <c r="S9" s="14">
        <v>85</v>
      </c>
      <c r="T9" s="14">
        <v>87</v>
      </c>
      <c r="U9" s="14">
        <v>87</v>
      </c>
      <c r="V9" s="14">
        <v>94</v>
      </c>
      <c r="W9" s="14"/>
      <c r="X9" s="14"/>
      <c r="Y9" s="14"/>
      <c r="Z9" s="14"/>
      <c r="AA9" s="14"/>
      <c r="AB9" s="17"/>
      <c r="AC9" s="17"/>
      <c r="AD9" s="17"/>
      <c r="AE9" s="17">
        <v>85.662325581395393</v>
      </c>
    </row>
    <row r="10" spans="1:31">
      <c r="A10" s="14">
        <v>9</v>
      </c>
      <c r="B10" s="12" t="s">
        <v>621</v>
      </c>
      <c r="C10" s="13" t="s">
        <v>638</v>
      </c>
      <c r="D10" s="12" t="s">
        <v>639</v>
      </c>
      <c r="E10" s="14">
        <v>85</v>
      </c>
      <c r="F10" s="14">
        <v>68</v>
      </c>
      <c r="G10" s="14">
        <v>84</v>
      </c>
      <c r="H10" s="14">
        <v>81</v>
      </c>
      <c r="I10" s="14">
        <v>83</v>
      </c>
      <c r="J10" s="14">
        <v>90</v>
      </c>
      <c r="K10" s="14">
        <v>94</v>
      </c>
      <c r="L10" s="14">
        <v>89</v>
      </c>
      <c r="M10" s="14">
        <v>91</v>
      </c>
      <c r="N10" s="14">
        <v>91</v>
      </c>
      <c r="O10" s="14">
        <v>81.819999999999993</v>
      </c>
      <c r="P10" s="14">
        <v>88</v>
      </c>
      <c r="Q10" s="14">
        <v>90</v>
      </c>
      <c r="R10" s="14">
        <v>91</v>
      </c>
      <c r="S10" s="14">
        <v>95</v>
      </c>
      <c r="T10" s="14">
        <v>87</v>
      </c>
      <c r="U10" s="14">
        <v>91</v>
      </c>
      <c r="V10" s="14"/>
      <c r="W10" s="14"/>
      <c r="X10" s="14"/>
      <c r="Y10" s="14"/>
      <c r="Z10" s="14"/>
      <c r="AA10" s="14"/>
      <c r="AB10" s="17"/>
      <c r="AC10" s="17"/>
      <c r="AD10" s="17"/>
      <c r="AE10" s="17">
        <v>85.543414634146302</v>
      </c>
    </row>
    <row r="11" spans="1:31">
      <c r="A11" s="14">
        <v>10</v>
      </c>
      <c r="B11" s="12" t="s">
        <v>621</v>
      </c>
      <c r="C11" s="13" t="s">
        <v>640</v>
      </c>
      <c r="D11" s="12" t="s">
        <v>641</v>
      </c>
      <c r="E11" s="14">
        <v>84</v>
      </c>
      <c r="F11" s="14">
        <v>77</v>
      </c>
      <c r="G11" s="14">
        <v>91</v>
      </c>
      <c r="H11" s="14">
        <v>90</v>
      </c>
      <c r="I11" s="14">
        <v>76</v>
      </c>
      <c r="J11" s="14">
        <v>96</v>
      </c>
      <c r="K11" s="14">
        <v>97</v>
      </c>
      <c r="L11" s="14">
        <v>84</v>
      </c>
      <c r="M11" s="14">
        <v>91</v>
      </c>
      <c r="N11" s="14">
        <v>72</v>
      </c>
      <c r="O11" s="14">
        <v>85.22</v>
      </c>
      <c r="P11" s="14">
        <v>95</v>
      </c>
      <c r="Q11" s="14">
        <v>89</v>
      </c>
      <c r="R11" s="14">
        <v>85</v>
      </c>
      <c r="S11" s="14">
        <v>85</v>
      </c>
      <c r="T11" s="14">
        <v>85</v>
      </c>
      <c r="U11" s="14">
        <v>93</v>
      </c>
      <c r="V11" s="14"/>
      <c r="W11" s="14"/>
      <c r="X11" s="14"/>
      <c r="Y11" s="14"/>
      <c r="Z11" s="14"/>
      <c r="AA11" s="14"/>
      <c r="AB11" s="17"/>
      <c r="AC11" s="17"/>
      <c r="AD11" s="17"/>
      <c r="AE11" s="17">
        <v>85.314146341463399</v>
      </c>
    </row>
    <row r="12" spans="1:31">
      <c r="A12" s="14">
        <v>11</v>
      </c>
      <c r="B12" s="12" t="s">
        <v>621</v>
      </c>
      <c r="C12" s="13" t="s">
        <v>642</v>
      </c>
      <c r="D12" s="12" t="s">
        <v>643</v>
      </c>
      <c r="E12" s="14">
        <v>84</v>
      </c>
      <c r="F12" s="14">
        <v>64</v>
      </c>
      <c r="G12" s="14">
        <v>78</v>
      </c>
      <c r="H12" s="14">
        <v>85</v>
      </c>
      <c r="I12" s="14">
        <v>68</v>
      </c>
      <c r="J12" s="14">
        <v>93</v>
      </c>
      <c r="K12" s="14">
        <v>94</v>
      </c>
      <c r="L12" s="14">
        <v>72</v>
      </c>
      <c r="M12" s="14">
        <v>97</v>
      </c>
      <c r="N12" s="14">
        <v>90</v>
      </c>
      <c r="O12" s="14">
        <v>85.54</v>
      </c>
      <c r="P12" s="14">
        <v>89</v>
      </c>
      <c r="Q12" s="14">
        <v>89</v>
      </c>
      <c r="R12" s="14">
        <v>94</v>
      </c>
      <c r="S12" s="14">
        <v>95</v>
      </c>
      <c r="T12" s="14">
        <v>90</v>
      </c>
      <c r="U12" s="14">
        <v>92</v>
      </c>
      <c r="V12" s="14"/>
      <c r="W12" s="14"/>
      <c r="X12" s="14"/>
      <c r="Y12" s="14"/>
      <c r="Z12" s="14"/>
      <c r="AA12" s="14"/>
      <c r="AB12" s="17"/>
      <c r="AC12" s="17"/>
      <c r="AD12" s="17"/>
      <c r="AE12" s="17">
        <v>84.345365853658507</v>
      </c>
    </row>
    <row r="13" spans="1:31">
      <c r="A13" s="14">
        <v>12</v>
      </c>
      <c r="B13" s="12" t="s">
        <v>621</v>
      </c>
      <c r="C13" s="13" t="s">
        <v>644</v>
      </c>
      <c r="D13" s="12" t="s">
        <v>645</v>
      </c>
      <c r="E13" s="14">
        <v>84</v>
      </c>
      <c r="F13" s="14">
        <v>83</v>
      </c>
      <c r="G13" s="14">
        <v>88</v>
      </c>
      <c r="H13" s="14">
        <v>92</v>
      </c>
      <c r="I13" s="14">
        <v>72</v>
      </c>
      <c r="J13" s="14">
        <v>81</v>
      </c>
      <c r="K13" s="14">
        <v>94</v>
      </c>
      <c r="L13" s="14">
        <v>81</v>
      </c>
      <c r="M13" s="14">
        <v>87</v>
      </c>
      <c r="N13" s="14">
        <v>77</v>
      </c>
      <c r="O13" s="14">
        <v>80.319999999999993</v>
      </c>
      <c r="P13" s="14">
        <v>85</v>
      </c>
      <c r="Q13" s="14">
        <v>87</v>
      </c>
      <c r="R13" s="14">
        <v>81</v>
      </c>
      <c r="S13" s="14">
        <v>85</v>
      </c>
      <c r="T13" s="14">
        <v>85</v>
      </c>
      <c r="U13" s="14">
        <v>92</v>
      </c>
      <c r="V13" s="14"/>
      <c r="W13" s="14"/>
      <c r="X13" s="14"/>
      <c r="Y13" s="14"/>
      <c r="Z13" s="14"/>
      <c r="AA13" s="14"/>
      <c r="AB13" s="17"/>
      <c r="AC13" s="17"/>
      <c r="AD13" s="17"/>
      <c r="AE13" s="17">
        <v>82.9580487804878</v>
      </c>
    </row>
    <row r="14" spans="1:31">
      <c r="A14" s="14">
        <v>13</v>
      </c>
      <c r="B14" s="12" t="s">
        <v>621</v>
      </c>
      <c r="C14" s="13" t="s">
        <v>646</v>
      </c>
      <c r="D14" s="12" t="s">
        <v>647</v>
      </c>
      <c r="E14" s="14">
        <v>82</v>
      </c>
      <c r="F14" s="14">
        <v>70</v>
      </c>
      <c r="G14" s="14">
        <v>79</v>
      </c>
      <c r="H14" s="14">
        <v>92</v>
      </c>
      <c r="I14" s="14">
        <v>70</v>
      </c>
      <c r="J14" s="14">
        <v>91</v>
      </c>
      <c r="K14" s="14">
        <v>94</v>
      </c>
      <c r="L14" s="14">
        <v>70</v>
      </c>
      <c r="M14" s="14">
        <v>90</v>
      </c>
      <c r="N14" s="14">
        <v>81</v>
      </c>
      <c r="O14" s="14">
        <v>86.44</v>
      </c>
      <c r="P14" s="14">
        <v>89</v>
      </c>
      <c r="Q14" s="14">
        <v>85</v>
      </c>
      <c r="R14" s="14">
        <v>91</v>
      </c>
      <c r="S14" s="14">
        <v>85</v>
      </c>
      <c r="T14" s="14">
        <v>86</v>
      </c>
      <c r="U14" s="14">
        <v>90</v>
      </c>
      <c r="V14" s="14"/>
      <c r="W14" s="14"/>
      <c r="X14" s="14"/>
      <c r="Y14" s="14"/>
      <c r="Z14" s="14"/>
      <c r="AA14" s="14"/>
      <c r="AB14" s="17"/>
      <c r="AC14" s="17"/>
      <c r="AD14" s="17"/>
      <c r="AE14" s="17">
        <v>82.872195121951194</v>
      </c>
    </row>
    <row r="15" spans="1:31">
      <c r="A15" s="14">
        <v>14</v>
      </c>
      <c r="B15" s="12" t="s">
        <v>621</v>
      </c>
      <c r="C15" s="13" t="s">
        <v>648</v>
      </c>
      <c r="D15" s="12" t="s">
        <v>649</v>
      </c>
      <c r="E15" s="14">
        <v>87</v>
      </c>
      <c r="F15" s="14" t="s">
        <v>650</v>
      </c>
      <c r="G15" s="14">
        <v>84</v>
      </c>
      <c r="H15" s="14">
        <v>88</v>
      </c>
      <c r="I15" s="14">
        <v>87</v>
      </c>
      <c r="J15" s="14">
        <v>86</v>
      </c>
      <c r="K15" s="14">
        <v>93</v>
      </c>
      <c r="L15" s="14">
        <v>80</v>
      </c>
      <c r="M15" s="14">
        <v>87</v>
      </c>
      <c r="N15" s="14">
        <v>78</v>
      </c>
      <c r="O15" s="14">
        <v>87</v>
      </c>
      <c r="P15" s="14">
        <v>91</v>
      </c>
      <c r="Q15" s="14">
        <v>82</v>
      </c>
      <c r="R15" s="14">
        <v>81</v>
      </c>
      <c r="S15" s="14">
        <v>85</v>
      </c>
      <c r="T15" s="14">
        <v>81</v>
      </c>
      <c r="U15" s="14">
        <v>89</v>
      </c>
      <c r="V15" s="14"/>
      <c r="W15" s="14"/>
      <c r="X15" s="14"/>
      <c r="Y15" s="14"/>
      <c r="Z15" s="14"/>
      <c r="AA15" s="14"/>
      <c r="AB15" s="17"/>
      <c r="AC15" s="17"/>
      <c r="AD15" s="17"/>
      <c r="AE15" s="17">
        <v>81.933333333333294</v>
      </c>
    </row>
    <row r="16" spans="1:31">
      <c r="A16" s="14">
        <v>15</v>
      </c>
      <c r="B16" s="12" t="s">
        <v>621</v>
      </c>
      <c r="C16" s="13" t="s">
        <v>651</v>
      </c>
      <c r="D16" s="12" t="s">
        <v>652</v>
      </c>
      <c r="E16" s="14">
        <v>80</v>
      </c>
      <c r="F16" s="14">
        <v>73</v>
      </c>
      <c r="G16" s="14">
        <v>85</v>
      </c>
      <c r="H16" s="14">
        <v>88</v>
      </c>
      <c r="I16" s="14"/>
      <c r="J16" s="14">
        <v>98</v>
      </c>
      <c r="K16" s="14">
        <v>94</v>
      </c>
      <c r="L16" s="14">
        <v>82</v>
      </c>
      <c r="M16" s="14">
        <v>82</v>
      </c>
      <c r="N16" s="14">
        <v>64</v>
      </c>
      <c r="O16" s="14">
        <v>86.84</v>
      </c>
      <c r="P16" s="14">
        <v>85</v>
      </c>
      <c r="Q16" s="14">
        <v>81</v>
      </c>
      <c r="R16" s="14">
        <v>71</v>
      </c>
      <c r="S16" s="14">
        <v>85</v>
      </c>
      <c r="T16" s="14">
        <v>84</v>
      </c>
      <c r="U16" s="14">
        <v>92</v>
      </c>
      <c r="V16" s="14"/>
      <c r="W16" s="14"/>
      <c r="X16" s="14"/>
      <c r="Y16" s="14"/>
      <c r="Z16" s="14"/>
      <c r="AA16" s="14"/>
      <c r="AB16" s="17"/>
      <c r="AC16" s="17"/>
      <c r="AD16" s="17"/>
      <c r="AE16" s="17">
        <v>81.325263157894696</v>
      </c>
    </row>
    <row r="17" spans="1:31">
      <c r="A17" s="14">
        <v>16</v>
      </c>
      <c r="B17" s="12" t="s">
        <v>621</v>
      </c>
      <c r="C17" s="13" t="s">
        <v>653</v>
      </c>
      <c r="D17" s="12" t="s">
        <v>654</v>
      </c>
      <c r="E17" s="14">
        <v>77</v>
      </c>
      <c r="F17" s="14">
        <v>66</v>
      </c>
      <c r="G17" s="14">
        <v>61</v>
      </c>
      <c r="H17" s="14">
        <v>90</v>
      </c>
      <c r="I17" s="14">
        <v>76</v>
      </c>
      <c r="J17" s="14">
        <v>83</v>
      </c>
      <c r="K17" s="14">
        <v>94</v>
      </c>
      <c r="L17" s="14">
        <v>76</v>
      </c>
      <c r="M17" s="14">
        <v>97</v>
      </c>
      <c r="N17" s="14">
        <v>81</v>
      </c>
      <c r="O17" s="14">
        <v>80.319999999999993</v>
      </c>
      <c r="P17" s="14">
        <v>85</v>
      </c>
      <c r="Q17" s="14">
        <v>87</v>
      </c>
      <c r="R17" s="14">
        <v>70</v>
      </c>
      <c r="S17" s="14">
        <v>85</v>
      </c>
      <c r="T17" s="14">
        <v>87</v>
      </c>
      <c r="U17" s="14">
        <v>91</v>
      </c>
      <c r="V17" s="14"/>
      <c r="W17" s="14"/>
      <c r="X17" s="14"/>
      <c r="Y17" s="14"/>
      <c r="Z17" s="14"/>
      <c r="AA17" s="14"/>
      <c r="AB17" s="17"/>
      <c r="AC17" s="17"/>
      <c r="AD17" s="17"/>
      <c r="AE17" s="17">
        <v>80.323902439024394</v>
      </c>
    </row>
    <row r="18" spans="1:31">
      <c r="A18" s="14">
        <v>17</v>
      </c>
      <c r="B18" s="12" t="s">
        <v>621</v>
      </c>
      <c r="C18" s="13" t="s">
        <v>655</v>
      </c>
      <c r="D18" s="12" t="s">
        <v>656</v>
      </c>
      <c r="E18" s="14">
        <v>82</v>
      </c>
      <c r="F18" s="14">
        <v>65</v>
      </c>
      <c r="G18" s="14">
        <v>81</v>
      </c>
      <c r="H18" s="14">
        <v>94</v>
      </c>
      <c r="I18" s="14">
        <v>71</v>
      </c>
      <c r="J18" s="14">
        <v>94</v>
      </c>
      <c r="K18" s="14">
        <v>94</v>
      </c>
      <c r="L18" s="14">
        <v>78</v>
      </c>
      <c r="M18" s="14">
        <v>80</v>
      </c>
      <c r="N18" s="14">
        <v>81</v>
      </c>
      <c r="O18" s="14">
        <v>84</v>
      </c>
      <c r="P18" s="14">
        <v>84</v>
      </c>
      <c r="Q18" s="14">
        <v>82</v>
      </c>
      <c r="R18" s="14">
        <v>80</v>
      </c>
      <c r="S18" s="14">
        <v>85</v>
      </c>
      <c r="T18" s="14">
        <v>76</v>
      </c>
      <c r="U18" s="14">
        <v>89</v>
      </c>
      <c r="V18" s="14"/>
      <c r="W18" s="14"/>
      <c r="X18" s="14"/>
      <c r="Y18" s="14"/>
      <c r="Z18" s="14"/>
      <c r="AA18" s="14"/>
      <c r="AB18" s="17"/>
      <c r="AC18" s="17"/>
      <c r="AD18" s="17"/>
      <c r="AE18" s="17">
        <v>80.243902439024396</v>
      </c>
    </row>
    <row r="19" spans="1:31">
      <c r="A19" s="14">
        <v>18</v>
      </c>
      <c r="B19" s="12" t="s">
        <v>621</v>
      </c>
      <c r="C19" s="13" t="s">
        <v>657</v>
      </c>
      <c r="D19" s="12" t="s">
        <v>658</v>
      </c>
      <c r="E19" s="14">
        <v>64</v>
      </c>
      <c r="F19" s="14" t="s">
        <v>659</v>
      </c>
      <c r="G19" s="14">
        <v>74</v>
      </c>
      <c r="H19" s="14">
        <v>92</v>
      </c>
      <c r="I19" s="14">
        <v>77</v>
      </c>
      <c r="J19" s="14">
        <v>81</v>
      </c>
      <c r="K19" s="14">
        <v>94</v>
      </c>
      <c r="L19" s="14">
        <v>68</v>
      </c>
      <c r="M19" s="14">
        <v>69</v>
      </c>
      <c r="N19" s="14">
        <v>71</v>
      </c>
      <c r="O19" s="14">
        <v>87.04</v>
      </c>
      <c r="P19" s="14">
        <v>90</v>
      </c>
      <c r="Q19" s="14">
        <v>83</v>
      </c>
      <c r="R19" s="14">
        <v>82</v>
      </c>
      <c r="S19" s="14">
        <v>95</v>
      </c>
      <c r="T19" s="14">
        <v>87</v>
      </c>
      <c r="U19" s="14">
        <v>92</v>
      </c>
      <c r="V19" s="14"/>
      <c r="W19" s="14"/>
      <c r="X19" s="14"/>
      <c r="Y19" s="14"/>
      <c r="Z19" s="14"/>
      <c r="AA19" s="14"/>
      <c r="AB19" s="17"/>
      <c r="AC19" s="17"/>
      <c r="AD19" s="17"/>
      <c r="AE19" s="17">
        <v>78.336888888888893</v>
      </c>
    </row>
  </sheetData>
  <autoFilter ref="B1:AH19" xr:uid="{00000000-0009-0000-0000-000004000000}"/>
  <phoneticPr fontId="16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74B3F-0A6F-4FEE-B373-2C501DDBDD07}">
  <dimension ref="A1:H31"/>
  <sheetViews>
    <sheetView workbookViewId="0">
      <selection activeCell="I22" sqref="I22"/>
    </sheetView>
  </sheetViews>
  <sheetFormatPr defaultRowHeight="13.5"/>
  <cols>
    <col min="1" max="1" width="9" style="18"/>
    <col min="2" max="2" width="24.25" customWidth="1"/>
    <col min="3" max="3" width="8.875"/>
    <col min="4" max="4" width="13.375" customWidth="1"/>
    <col min="5" max="7" width="8.875"/>
    <col min="8" max="8" width="12.875"/>
  </cols>
  <sheetData>
    <row r="1" spans="1:8" ht="51">
      <c r="A1" s="40" t="s">
        <v>1045</v>
      </c>
      <c r="B1" s="11" t="s">
        <v>0</v>
      </c>
      <c r="C1" s="11" t="s">
        <v>1</v>
      </c>
      <c r="D1" s="11" t="s">
        <v>2</v>
      </c>
      <c r="E1" s="11" t="s">
        <v>29</v>
      </c>
      <c r="F1" s="11" t="s">
        <v>30</v>
      </c>
      <c r="G1" s="11" t="s">
        <v>413</v>
      </c>
      <c r="H1" s="34" t="s">
        <v>1043</v>
      </c>
    </row>
    <row r="2" spans="1:8">
      <c r="A2" s="14">
        <v>1</v>
      </c>
      <c r="B2" s="12" t="s">
        <v>621</v>
      </c>
      <c r="C2" s="13" t="s">
        <v>622</v>
      </c>
      <c r="D2" s="12" t="s">
        <v>623</v>
      </c>
      <c r="E2" s="14">
        <v>97.1</v>
      </c>
      <c r="F2" s="14">
        <v>91.2</v>
      </c>
      <c r="G2" s="14"/>
      <c r="H2" s="14">
        <f t="shared" ref="H2:H25" si="0">(E2*0.5+F2*0.5)/1</f>
        <v>94.15</v>
      </c>
    </row>
    <row r="3" spans="1:8">
      <c r="A3" s="14">
        <v>2</v>
      </c>
      <c r="B3" s="12" t="s">
        <v>621</v>
      </c>
      <c r="C3" s="13" t="s">
        <v>624</v>
      </c>
      <c r="D3" s="12" t="s">
        <v>625</v>
      </c>
      <c r="E3" s="14">
        <v>88.3</v>
      </c>
      <c r="F3" s="14">
        <v>91</v>
      </c>
      <c r="G3" s="14"/>
      <c r="H3" s="14">
        <f t="shared" si="0"/>
        <v>89.65</v>
      </c>
    </row>
    <row r="4" spans="1:8">
      <c r="A4" s="14">
        <v>3</v>
      </c>
      <c r="B4" s="12" t="s">
        <v>621</v>
      </c>
      <c r="C4" s="13" t="s">
        <v>626</v>
      </c>
      <c r="D4" s="12" t="s">
        <v>627</v>
      </c>
      <c r="E4" s="14">
        <v>87.8</v>
      </c>
      <c r="F4" s="14">
        <v>81</v>
      </c>
      <c r="G4" s="14"/>
      <c r="H4" s="14">
        <f t="shared" si="0"/>
        <v>84.4</v>
      </c>
    </row>
    <row r="5" spans="1:8">
      <c r="A5" s="14">
        <v>4</v>
      </c>
      <c r="B5" s="12" t="s">
        <v>621</v>
      </c>
      <c r="C5" s="13" t="s">
        <v>628</v>
      </c>
      <c r="D5" s="12" t="s">
        <v>629</v>
      </c>
      <c r="E5" s="14">
        <v>93</v>
      </c>
      <c r="F5" s="14">
        <v>95.1</v>
      </c>
      <c r="G5" s="14"/>
      <c r="H5" s="14">
        <f t="shared" si="0"/>
        <v>94.05</v>
      </c>
    </row>
    <row r="6" spans="1:8">
      <c r="A6" s="14">
        <v>5</v>
      </c>
      <c r="B6" s="12" t="s">
        <v>621</v>
      </c>
      <c r="C6" s="13" t="s">
        <v>630</v>
      </c>
      <c r="D6" s="12" t="s">
        <v>631</v>
      </c>
      <c r="E6" s="14">
        <v>85.1</v>
      </c>
      <c r="F6" s="14">
        <v>96</v>
      </c>
      <c r="G6" s="14"/>
      <c r="H6" s="14">
        <f t="shared" si="0"/>
        <v>90.55</v>
      </c>
    </row>
    <row r="7" spans="1:8">
      <c r="A7" s="14">
        <v>6</v>
      </c>
      <c r="B7" s="12" t="s">
        <v>621</v>
      </c>
      <c r="C7" s="13" t="s">
        <v>632</v>
      </c>
      <c r="D7" s="12" t="s">
        <v>633</v>
      </c>
      <c r="E7" s="14">
        <v>87</v>
      </c>
      <c r="F7" s="14">
        <v>96</v>
      </c>
      <c r="G7" s="14"/>
      <c r="H7" s="14">
        <f t="shared" si="0"/>
        <v>91.5</v>
      </c>
    </row>
    <row r="8" spans="1:8">
      <c r="A8" s="14">
        <v>7</v>
      </c>
      <c r="B8" s="12" t="s">
        <v>621</v>
      </c>
      <c r="C8" s="13" t="s">
        <v>634</v>
      </c>
      <c r="D8" s="12" t="s">
        <v>635</v>
      </c>
      <c r="E8" s="14">
        <v>85.2</v>
      </c>
      <c r="F8" s="14">
        <v>94.8</v>
      </c>
      <c r="G8" s="14"/>
      <c r="H8" s="14">
        <f t="shared" si="0"/>
        <v>90</v>
      </c>
    </row>
    <row r="9" spans="1:8">
      <c r="A9" s="14">
        <v>8</v>
      </c>
      <c r="B9" s="12" t="s">
        <v>621</v>
      </c>
      <c r="C9" s="13" t="s">
        <v>636</v>
      </c>
      <c r="D9" s="12" t="s">
        <v>637</v>
      </c>
      <c r="E9" s="14">
        <v>86.8</v>
      </c>
      <c r="F9" s="14">
        <v>81</v>
      </c>
      <c r="G9" s="14"/>
      <c r="H9" s="14">
        <f t="shared" si="0"/>
        <v>83.9</v>
      </c>
    </row>
    <row r="10" spans="1:8">
      <c r="A10" s="14">
        <v>9</v>
      </c>
      <c r="B10" s="12" t="s">
        <v>621</v>
      </c>
      <c r="C10" s="13" t="s">
        <v>638</v>
      </c>
      <c r="D10" s="12" t="s">
        <v>639</v>
      </c>
      <c r="E10" s="14">
        <v>94.3</v>
      </c>
      <c r="F10" s="14">
        <v>100</v>
      </c>
      <c r="G10" s="14"/>
      <c r="H10" s="14">
        <f t="shared" si="0"/>
        <v>97.15</v>
      </c>
    </row>
    <row r="11" spans="1:8">
      <c r="A11" s="14">
        <v>10</v>
      </c>
      <c r="B11" s="12" t="s">
        <v>621</v>
      </c>
      <c r="C11" s="13" t="s">
        <v>640</v>
      </c>
      <c r="D11" s="12" t="s">
        <v>641</v>
      </c>
      <c r="E11" s="14">
        <v>85.6</v>
      </c>
      <c r="F11" s="14">
        <v>87.5</v>
      </c>
      <c r="G11" s="14"/>
      <c r="H11" s="14">
        <f t="shared" si="0"/>
        <v>86.55</v>
      </c>
    </row>
    <row r="12" spans="1:8">
      <c r="A12" s="14">
        <v>11</v>
      </c>
      <c r="B12" s="12" t="s">
        <v>621</v>
      </c>
      <c r="C12" s="13" t="s">
        <v>642</v>
      </c>
      <c r="D12" s="12" t="s">
        <v>643</v>
      </c>
      <c r="E12" s="14">
        <v>78.8</v>
      </c>
      <c r="F12" s="14">
        <v>71.599999999999994</v>
      </c>
      <c r="G12" s="14"/>
      <c r="H12" s="14">
        <f t="shared" si="0"/>
        <v>75.199999999999989</v>
      </c>
    </row>
    <row r="13" spans="1:8">
      <c r="A13" s="14">
        <v>12</v>
      </c>
      <c r="B13" s="12" t="s">
        <v>621</v>
      </c>
      <c r="C13" s="13" t="s">
        <v>644</v>
      </c>
      <c r="D13" s="12" t="s">
        <v>645</v>
      </c>
      <c r="E13" s="14">
        <v>86.1</v>
      </c>
      <c r="F13" s="14">
        <v>94.3</v>
      </c>
      <c r="G13" s="14"/>
      <c r="H13" s="14">
        <f t="shared" si="0"/>
        <v>90.199999999999989</v>
      </c>
    </row>
    <row r="14" spans="1:8">
      <c r="A14" s="14">
        <v>13</v>
      </c>
      <c r="B14" s="12" t="s">
        <v>621</v>
      </c>
      <c r="C14" s="13" t="s">
        <v>646</v>
      </c>
      <c r="D14" s="12" t="s">
        <v>647</v>
      </c>
      <c r="E14" s="14">
        <v>89.2</v>
      </c>
      <c r="F14" s="14">
        <v>83.9</v>
      </c>
      <c r="G14" s="14"/>
      <c r="H14" s="14">
        <f t="shared" si="0"/>
        <v>86.550000000000011</v>
      </c>
    </row>
    <row r="15" spans="1:8">
      <c r="A15" s="14">
        <v>14</v>
      </c>
      <c r="B15" s="12" t="s">
        <v>621</v>
      </c>
      <c r="C15" s="13" t="s">
        <v>648</v>
      </c>
      <c r="D15" s="12" t="s">
        <v>649</v>
      </c>
      <c r="E15" s="14">
        <v>84.8</v>
      </c>
      <c r="F15" s="14">
        <v>77.5</v>
      </c>
      <c r="G15" s="14"/>
      <c r="H15" s="14">
        <f t="shared" si="0"/>
        <v>81.150000000000006</v>
      </c>
    </row>
    <row r="16" spans="1:8">
      <c r="A16" s="14">
        <v>15</v>
      </c>
      <c r="B16" s="12" t="s">
        <v>621</v>
      </c>
      <c r="C16" s="13" t="s">
        <v>651</v>
      </c>
      <c r="D16" s="12" t="s">
        <v>652</v>
      </c>
      <c r="E16" s="14">
        <v>90.7</v>
      </c>
      <c r="F16" s="14">
        <v>100</v>
      </c>
      <c r="G16" s="14"/>
      <c r="H16" s="14">
        <f t="shared" si="0"/>
        <v>95.35</v>
      </c>
    </row>
    <row r="17" spans="1:8">
      <c r="A17" s="14">
        <v>16</v>
      </c>
      <c r="B17" s="12" t="s">
        <v>621</v>
      </c>
      <c r="C17" s="13" t="s">
        <v>653</v>
      </c>
      <c r="D17" s="12" t="s">
        <v>654</v>
      </c>
      <c r="E17" s="14">
        <v>84.9</v>
      </c>
      <c r="F17" s="14">
        <v>94</v>
      </c>
      <c r="G17" s="14"/>
      <c r="H17" s="14">
        <f t="shared" si="0"/>
        <v>89.45</v>
      </c>
    </row>
    <row r="18" spans="1:8">
      <c r="A18" s="14">
        <v>17</v>
      </c>
      <c r="B18" s="12" t="s">
        <v>621</v>
      </c>
      <c r="C18" s="13" t="s">
        <v>655</v>
      </c>
      <c r="D18" s="12" t="s">
        <v>656</v>
      </c>
      <c r="E18" s="14">
        <v>85.3</v>
      </c>
      <c r="F18" s="14">
        <v>84</v>
      </c>
      <c r="G18" s="14"/>
      <c r="H18" s="14">
        <f t="shared" si="0"/>
        <v>84.65</v>
      </c>
    </row>
    <row r="19" spans="1:8">
      <c r="A19" s="14">
        <v>18</v>
      </c>
      <c r="B19" s="12" t="s">
        <v>621</v>
      </c>
      <c r="C19" s="13" t="s">
        <v>657</v>
      </c>
      <c r="D19" s="12" t="s">
        <v>658</v>
      </c>
      <c r="E19" s="14">
        <v>85.7</v>
      </c>
      <c r="F19" s="14">
        <v>83.5</v>
      </c>
      <c r="G19" s="14"/>
      <c r="H19" s="14">
        <f t="shared" si="0"/>
        <v>84.6</v>
      </c>
    </row>
    <row r="20" spans="1:8">
      <c r="A20" s="14">
        <v>19</v>
      </c>
      <c r="B20" s="12" t="s">
        <v>621</v>
      </c>
      <c r="C20" s="13" t="s">
        <v>660</v>
      </c>
      <c r="D20" s="12" t="s">
        <v>661</v>
      </c>
      <c r="E20" s="14">
        <v>87.1</v>
      </c>
      <c r="F20" s="14">
        <v>84.8</v>
      </c>
      <c r="G20" s="14"/>
      <c r="H20" s="14">
        <f t="shared" si="0"/>
        <v>85.949999999999989</v>
      </c>
    </row>
    <row r="21" spans="1:8">
      <c r="A21" s="14">
        <v>20</v>
      </c>
      <c r="B21" s="12" t="s">
        <v>621</v>
      </c>
      <c r="C21" s="13" t="s">
        <v>662</v>
      </c>
      <c r="D21" s="12" t="s">
        <v>663</v>
      </c>
      <c r="E21" s="14">
        <v>91.5</v>
      </c>
      <c r="F21" s="14">
        <v>91</v>
      </c>
      <c r="G21" s="14"/>
      <c r="H21" s="14">
        <f t="shared" si="0"/>
        <v>91.25</v>
      </c>
    </row>
    <row r="22" spans="1:8">
      <c r="A22" s="14">
        <v>21</v>
      </c>
      <c r="B22" s="12" t="s">
        <v>621</v>
      </c>
      <c r="C22" s="13" t="s">
        <v>664</v>
      </c>
      <c r="D22" s="12" t="s">
        <v>665</v>
      </c>
      <c r="E22" s="14">
        <v>92.4</v>
      </c>
      <c r="F22" s="14">
        <v>78</v>
      </c>
      <c r="G22" s="14"/>
      <c r="H22" s="14">
        <f t="shared" si="0"/>
        <v>85.2</v>
      </c>
    </row>
    <row r="23" spans="1:8">
      <c r="A23" s="14">
        <v>22</v>
      </c>
      <c r="B23" s="12" t="s">
        <v>621</v>
      </c>
      <c r="C23" s="13" t="s">
        <v>666</v>
      </c>
      <c r="D23" s="12" t="s">
        <v>667</v>
      </c>
      <c r="E23" s="14">
        <v>85.2</v>
      </c>
      <c r="F23" s="14">
        <v>98.5</v>
      </c>
      <c r="G23" s="14"/>
      <c r="H23" s="14">
        <f t="shared" si="0"/>
        <v>91.85</v>
      </c>
    </row>
    <row r="24" spans="1:8">
      <c r="A24" s="14">
        <v>23</v>
      </c>
      <c r="B24" s="12" t="s">
        <v>621</v>
      </c>
      <c r="C24" s="13" t="s">
        <v>668</v>
      </c>
      <c r="D24" s="12" t="s">
        <v>669</v>
      </c>
      <c r="E24" s="14">
        <v>85</v>
      </c>
      <c r="F24" s="14">
        <v>72.5</v>
      </c>
      <c r="G24" s="14"/>
      <c r="H24" s="14">
        <f t="shared" si="0"/>
        <v>78.75</v>
      </c>
    </row>
    <row r="25" spans="1:8">
      <c r="A25" s="14">
        <v>24</v>
      </c>
      <c r="B25" s="12" t="s">
        <v>621</v>
      </c>
      <c r="C25" s="13" t="s">
        <v>670</v>
      </c>
      <c r="D25" s="12" t="s">
        <v>671</v>
      </c>
      <c r="E25" s="14">
        <v>82.4</v>
      </c>
      <c r="F25" s="14">
        <v>73.599999999999994</v>
      </c>
      <c r="G25" s="14"/>
      <c r="H25" s="14">
        <f t="shared" si="0"/>
        <v>78</v>
      </c>
    </row>
    <row r="26" spans="1:8">
      <c r="A26" s="14">
        <v>25</v>
      </c>
      <c r="B26" s="12" t="s">
        <v>621</v>
      </c>
      <c r="C26" s="13" t="s">
        <v>672</v>
      </c>
      <c r="D26" s="12" t="s">
        <v>673</v>
      </c>
      <c r="E26" s="14">
        <v>80.7</v>
      </c>
      <c r="F26" s="14">
        <v>83</v>
      </c>
      <c r="G26" s="14">
        <v>66.3</v>
      </c>
      <c r="H26" s="14">
        <f>(E26*0.5+F26*0.5+G26*0.5)/1.5</f>
        <v>76.666666666666671</v>
      </c>
    </row>
    <row r="27" spans="1:8">
      <c r="A27" s="14">
        <v>26</v>
      </c>
      <c r="B27" s="12" t="s">
        <v>621</v>
      </c>
      <c r="C27" s="13" t="s">
        <v>674</v>
      </c>
      <c r="D27" s="12" t="s">
        <v>675</v>
      </c>
      <c r="E27" s="14">
        <v>46.6</v>
      </c>
      <c r="F27" s="14">
        <v>91.5</v>
      </c>
      <c r="G27" s="14"/>
      <c r="H27" s="14">
        <f>(E27*0.5+F27*0.5)/1</f>
        <v>69.05</v>
      </c>
    </row>
    <row r="28" spans="1:8">
      <c r="A28" s="14">
        <v>27</v>
      </c>
      <c r="B28" s="12" t="s">
        <v>621</v>
      </c>
      <c r="C28" s="13" t="s">
        <v>676</v>
      </c>
      <c r="D28" s="12" t="s">
        <v>677</v>
      </c>
      <c r="E28" s="14">
        <v>96.6</v>
      </c>
      <c r="F28" s="14">
        <v>60.5</v>
      </c>
      <c r="G28" s="14"/>
      <c r="H28" s="14">
        <f>(E28*0.5+F28*0.5)/1</f>
        <v>78.55</v>
      </c>
    </row>
    <row r="29" spans="1:8">
      <c r="A29" s="14">
        <v>28</v>
      </c>
      <c r="B29" s="12" t="s">
        <v>621</v>
      </c>
      <c r="C29" s="13" t="s">
        <v>678</v>
      </c>
      <c r="D29" s="12" t="s">
        <v>679</v>
      </c>
      <c r="E29" s="14">
        <v>72.599999999999994</v>
      </c>
      <c r="F29" s="14">
        <v>77.5</v>
      </c>
      <c r="G29" s="14"/>
      <c r="H29" s="14">
        <f>(E29*0.5+F29*0.5)/1</f>
        <v>75.05</v>
      </c>
    </row>
    <row r="30" spans="1:8">
      <c r="A30" s="14">
        <v>29</v>
      </c>
      <c r="B30" s="12" t="s">
        <v>621</v>
      </c>
      <c r="C30" s="13" t="s">
        <v>680</v>
      </c>
      <c r="D30" s="12" t="s">
        <v>681</v>
      </c>
      <c r="E30" s="14">
        <v>96</v>
      </c>
      <c r="F30" s="14">
        <v>96</v>
      </c>
      <c r="G30" s="14"/>
      <c r="H30" s="14">
        <f>(E30*0.5+F30*0.5)/1</f>
        <v>96</v>
      </c>
    </row>
    <row r="31" spans="1:8">
      <c r="A31" s="14">
        <v>30</v>
      </c>
      <c r="B31" s="12" t="s">
        <v>621</v>
      </c>
      <c r="C31" s="13" t="s">
        <v>682</v>
      </c>
      <c r="D31" s="12" t="s">
        <v>683</v>
      </c>
      <c r="E31" s="14">
        <v>85.5</v>
      </c>
      <c r="F31" s="14"/>
      <c r="G31" s="14"/>
      <c r="H31" s="14">
        <v>85.5</v>
      </c>
    </row>
  </sheetData>
  <phoneticPr fontId="1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E56"/>
  <sheetViews>
    <sheetView zoomScale="85" zoomScaleNormal="85" workbookViewId="0">
      <selection activeCell="F68" sqref="F68"/>
    </sheetView>
  </sheetViews>
  <sheetFormatPr defaultColWidth="8.875" defaultRowHeight="13.5"/>
  <cols>
    <col min="1" max="1" width="8.875" style="18"/>
    <col min="2" max="2" width="19.625" customWidth="1"/>
    <col min="4" max="4" width="16.125" customWidth="1"/>
    <col min="31" max="31" width="17.5" customWidth="1"/>
  </cols>
  <sheetData>
    <row r="1" spans="1:31" ht="76.5">
      <c r="A1" s="40" t="s">
        <v>1045</v>
      </c>
      <c r="B1" s="11" t="s">
        <v>0</v>
      </c>
      <c r="C1" s="11" t="s">
        <v>1</v>
      </c>
      <c r="D1" s="11" t="s">
        <v>2</v>
      </c>
      <c r="E1" s="11" t="s">
        <v>195</v>
      </c>
      <c r="F1" s="11" t="s">
        <v>196</v>
      </c>
      <c r="G1" s="11" t="s">
        <v>9</v>
      </c>
      <c r="H1" s="11" t="s">
        <v>194</v>
      </c>
      <c r="I1" s="11" t="s">
        <v>5</v>
      </c>
      <c r="J1" s="11" t="s">
        <v>199</v>
      </c>
      <c r="K1" s="11" t="s">
        <v>6</v>
      </c>
      <c r="L1" s="11" t="s">
        <v>7</v>
      </c>
      <c r="M1" s="11" t="s">
        <v>8</v>
      </c>
      <c r="N1" s="11" t="s">
        <v>14</v>
      </c>
      <c r="O1" s="11" t="s">
        <v>684</v>
      </c>
      <c r="P1" s="11" t="s">
        <v>685</v>
      </c>
      <c r="Q1" s="11" t="s">
        <v>686</v>
      </c>
      <c r="R1" s="11" t="s">
        <v>16</v>
      </c>
      <c r="S1" s="11" t="s">
        <v>17</v>
      </c>
      <c r="T1" s="11" t="s">
        <v>687</v>
      </c>
      <c r="U1" s="11" t="s">
        <v>18</v>
      </c>
      <c r="V1" s="11" t="s">
        <v>22</v>
      </c>
      <c r="W1" s="11" t="s">
        <v>23</v>
      </c>
      <c r="X1" s="11" t="s">
        <v>24</v>
      </c>
      <c r="Y1" s="11" t="s">
        <v>25</v>
      </c>
      <c r="Z1" s="11" t="s">
        <v>26</v>
      </c>
      <c r="AA1" s="11" t="s">
        <v>411</v>
      </c>
      <c r="AB1" s="11" t="s">
        <v>201</v>
      </c>
      <c r="AC1" s="11" t="s">
        <v>202</v>
      </c>
      <c r="AD1" s="11" t="s">
        <v>203</v>
      </c>
      <c r="AE1" s="11" t="s">
        <v>28</v>
      </c>
    </row>
    <row r="2" spans="1:31">
      <c r="A2" s="14">
        <v>1</v>
      </c>
      <c r="B2" s="12" t="s">
        <v>691</v>
      </c>
      <c r="C2" s="13" t="s">
        <v>692</v>
      </c>
      <c r="D2" s="12" t="s">
        <v>693</v>
      </c>
      <c r="E2" s="14">
        <v>93</v>
      </c>
      <c r="F2" s="14">
        <v>97</v>
      </c>
      <c r="G2" s="14">
        <v>94</v>
      </c>
      <c r="H2" s="14">
        <v>96</v>
      </c>
      <c r="I2" s="14">
        <v>88</v>
      </c>
      <c r="J2" s="14">
        <v>87</v>
      </c>
      <c r="K2" s="14">
        <v>91</v>
      </c>
      <c r="L2" s="14">
        <v>86</v>
      </c>
      <c r="M2" s="14">
        <v>95</v>
      </c>
      <c r="N2" s="14">
        <v>88</v>
      </c>
      <c r="O2" s="14">
        <v>91</v>
      </c>
      <c r="P2" s="14">
        <v>86</v>
      </c>
      <c r="Q2" s="14">
        <v>93</v>
      </c>
      <c r="R2" s="14">
        <v>90</v>
      </c>
      <c r="S2" s="14">
        <v>93</v>
      </c>
      <c r="T2" s="14">
        <v>89</v>
      </c>
      <c r="U2" s="14">
        <v>95</v>
      </c>
      <c r="V2" s="14"/>
      <c r="W2" s="14"/>
      <c r="X2" s="14"/>
      <c r="Y2" s="14"/>
      <c r="Z2" s="14"/>
      <c r="AA2" s="14"/>
      <c r="AB2" s="14"/>
      <c r="AC2" s="14"/>
      <c r="AD2" s="14"/>
      <c r="AE2" s="14">
        <v>90.883720930232599</v>
      </c>
    </row>
    <row r="3" spans="1:31">
      <c r="A3" s="14">
        <v>2</v>
      </c>
      <c r="B3" s="12" t="s">
        <v>694</v>
      </c>
      <c r="C3" s="13" t="s">
        <v>695</v>
      </c>
      <c r="D3" s="12" t="s">
        <v>696</v>
      </c>
      <c r="E3" s="14">
        <v>89</v>
      </c>
      <c r="F3" s="14">
        <v>96</v>
      </c>
      <c r="G3" s="14">
        <v>99</v>
      </c>
      <c r="H3" s="14">
        <v>91</v>
      </c>
      <c r="I3" s="14">
        <v>86</v>
      </c>
      <c r="J3" s="14">
        <v>93</v>
      </c>
      <c r="K3" s="14">
        <v>81</v>
      </c>
      <c r="L3" s="14">
        <v>88</v>
      </c>
      <c r="M3" s="14">
        <v>95</v>
      </c>
      <c r="N3" s="14">
        <v>94</v>
      </c>
      <c r="O3" s="14">
        <v>98</v>
      </c>
      <c r="P3" s="14">
        <v>89</v>
      </c>
      <c r="Q3" s="14">
        <v>92</v>
      </c>
      <c r="R3" s="14">
        <v>87</v>
      </c>
      <c r="S3" s="14">
        <v>94</v>
      </c>
      <c r="T3" s="14">
        <v>87</v>
      </c>
      <c r="U3" s="14">
        <v>95</v>
      </c>
      <c r="V3" s="14"/>
      <c r="W3" s="14"/>
      <c r="X3" s="14"/>
      <c r="Y3" s="14"/>
      <c r="Z3" s="14"/>
      <c r="AA3" s="14"/>
      <c r="AB3" s="14"/>
      <c r="AC3" s="14"/>
      <c r="AD3" s="14"/>
      <c r="AE3" s="14">
        <v>90.790697674418595</v>
      </c>
    </row>
    <row r="4" spans="1:31">
      <c r="A4" s="14">
        <v>3</v>
      </c>
      <c r="B4" s="12" t="s">
        <v>697</v>
      </c>
      <c r="C4" s="13" t="s">
        <v>698</v>
      </c>
      <c r="D4" s="12" t="s">
        <v>699</v>
      </c>
      <c r="E4" s="14">
        <v>90</v>
      </c>
      <c r="F4" s="14">
        <v>98</v>
      </c>
      <c r="G4" s="14">
        <v>96</v>
      </c>
      <c r="H4" s="14">
        <v>96</v>
      </c>
      <c r="I4" s="14">
        <v>92</v>
      </c>
      <c r="J4" s="14">
        <v>96</v>
      </c>
      <c r="K4" s="14">
        <v>78</v>
      </c>
      <c r="L4" s="14">
        <v>89</v>
      </c>
      <c r="M4" s="14">
        <v>97</v>
      </c>
      <c r="N4" s="14">
        <v>96</v>
      </c>
      <c r="O4" s="14">
        <v>86</v>
      </c>
      <c r="P4" s="14">
        <v>81</v>
      </c>
      <c r="Q4" s="14">
        <v>89</v>
      </c>
      <c r="R4" s="14">
        <v>92</v>
      </c>
      <c r="S4" s="14">
        <v>93</v>
      </c>
      <c r="T4" s="14">
        <v>83</v>
      </c>
      <c r="U4" s="14">
        <v>85</v>
      </c>
      <c r="V4" s="14"/>
      <c r="W4" s="14"/>
      <c r="X4" s="14"/>
      <c r="Y4" s="14"/>
      <c r="Z4" s="14"/>
      <c r="AA4" s="14"/>
      <c r="AB4" s="14"/>
      <c r="AC4" s="14"/>
      <c r="AD4" s="14"/>
      <c r="AE4" s="14">
        <v>90.069767441860506</v>
      </c>
    </row>
    <row r="5" spans="1:31">
      <c r="A5" s="14">
        <v>4</v>
      </c>
      <c r="B5" s="12" t="s">
        <v>697</v>
      </c>
      <c r="C5" s="13" t="s">
        <v>700</v>
      </c>
      <c r="D5" s="12" t="s">
        <v>701</v>
      </c>
      <c r="E5" s="14">
        <v>92</v>
      </c>
      <c r="F5" s="14">
        <v>95</v>
      </c>
      <c r="G5" s="14">
        <v>94</v>
      </c>
      <c r="H5" s="14">
        <v>90</v>
      </c>
      <c r="I5" s="14">
        <v>92</v>
      </c>
      <c r="J5" s="14">
        <v>94</v>
      </c>
      <c r="K5" s="14">
        <v>79</v>
      </c>
      <c r="L5" s="14">
        <v>80</v>
      </c>
      <c r="M5" s="14">
        <v>95</v>
      </c>
      <c r="N5" s="14">
        <v>94</v>
      </c>
      <c r="O5" s="14">
        <v>96</v>
      </c>
      <c r="P5" s="14">
        <v>91</v>
      </c>
      <c r="Q5" s="14">
        <v>92</v>
      </c>
      <c r="R5" s="14">
        <v>87</v>
      </c>
      <c r="S5" s="14">
        <v>94</v>
      </c>
      <c r="T5" s="14">
        <v>88</v>
      </c>
      <c r="U5" s="14">
        <v>85</v>
      </c>
      <c r="V5" s="14"/>
      <c r="W5" s="14"/>
      <c r="X5" s="14"/>
      <c r="Y5" s="14"/>
      <c r="Z5" s="14"/>
      <c r="AA5" s="14"/>
      <c r="AB5" s="14"/>
      <c r="AC5" s="14"/>
      <c r="AD5" s="14"/>
      <c r="AE5" s="14">
        <v>90.046511627906995</v>
      </c>
    </row>
    <row r="6" spans="1:31">
      <c r="A6" s="14">
        <v>5</v>
      </c>
      <c r="B6" s="12" t="s">
        <v>694</v>
      </c>
      <c r="C6" s="13" t="s">
        <v>702</v>
      </c>
      <c r="D6" s="12" t="s">
        <v>703</v>
      </c>
      <c r="E6" s="14">
        <v>91</v>
      </c>
      <c r="F6" s="14">
        <v>96</v>
      </c>
      <c r="G6" s="14">
        <v>97</v>
      </c>
      <c r="H6" s="14">
        <v>89</v>
      </c>
      <c r="I6" s="14">
        <v>91</v>
      </c>
      <c r="J6" s="14">
        <v>94</v>
      </c>
      <c r="K6" s="14">
        <v>72</v>
      </c>
      <c r="L6" s="14">
        <v>83</v>
      </c>
      <c r="M6" s="14">
        <v>95</v>
      </c>
      <c r="N6" s="14">
        <v>92</v>
      </c>
      <c r="O6" s="14">
        <v>98</v>
      </c>
      <c r="P6" s="14">
        <v>81</v>
      </c>
      <c r="Q6" s="14">
        <v>85</v>
      </c>
      <c r="R6" s="14">
        <v>92</v>
      </c>
      <c r="S6" s="14">
        <v>94</v>
      </c>
      <c r="T6" s="14">
        <v>96</v>
      </c>
      <c r="U6" s="14">
        <v>85</v>
      </c>
      <c r="V6" s="14"/>
      <c r="W6" s="14"/>
      <c r="X6" s="14"/>
      <c r="Y6" s="14"/>
      <c r="Z6" s="14"/>
      <c r="AA6" s="14"/>
      <c r="AB6" s="14"/>
      <c r="AC6" s="14"/>
      <c r="AD6" s="14"/>
      <c r="AE6" s="14">
        <v>89.418604651162795</v>
      </c>
    </row>
    <row r="7" spans="1:31">
      <c r="A7" s="14">
        <v>6</v>
      </c>
      <c r="B7" s="12" t="s">
        <v>694</v>
      </c>
      <c r="C7" s="13" t="s">
        <v>704</v>
      </c>
      <c r="D7" s="12" t="s">
        <v>705</v>
      </c>
      <c r="E7" s="14">
        <v>85</v>
      </c>
      <c r="F7" s="14">
        <v>94</v>
      </c>
      <c r="G7" s="14">
        <v>93</v>
      </c>
      <c r="H7" s="14">
        <v>93</v>
      </c>
      <c r="I7" s="14">
        <v>80</v>
      </c>
      <c r="J7" s="14">
        <v>94</v>
      </c>
      <c r="K7" s="14">
        <v>79</v>
      </c>
      <c r="L7" s="14">
        <v>86</v>
      </c>
      <c r="M7" s="14">
        <v>95</v>
      </c>
      <c r="N7" s="14">
        <v>93</v>
      </c>
      <c r="O7" s="14">
        <v>98</v>
      </c>
      <c r="P7" s="14">
        <v>91</v>
      </c>
      <c r="Q7" s="14">
        <v>91</v>
      </c>
      <c r="R7" s="14">
        <v>93</v>
      </c>
      <c r="S7" s="14">
        <v>94</v>
      </c>
      <c r="T7" s="14">
        <v>87</v>
      </c>
      <c r="U7" s="14">
        <v>85</v>
      </c>
      <c r="V7" s="14"/>
      <c r="W7" s="14"/>
      <c r="X7" s="14"/>
      <c r="Y7" s="14"/>
      <c r="Z7" s="14"/>
      <c r="AA7" s="14"/>
      <c r="AB7" s="14"/>
      <c r="AC7" s="14"/>
      <c r="AD7" s="14"/>
      <c r="AE7" s="14">
        <v>89.023255813953497</v>
      </c>
    </row>
    <row r="8" spans="1:31">
      <c r="A8" s="14">
        <v>7</v>
      </c>
      <c r="B8" s="12" t="s">
        <v>694</v>
      </c>
      <c r="C8" s="13" t="s">
        <v>706</v>
      </c>
      <c r="D8" s="12" t="s">
        <v>707</v>
      </c>
      <c r="E8" s="14">
        <v>89</v>
      </c>
      <c r="F8" s="14">
        <v>90</v>
      </c>
      <c r="G8" s="14">
        <v>94</v>
      </c>
      <c r="H8" s="14">
        <v>91</v>
      </c>
      <c r="I8" s="14">
        <v>82</v>
      </c>
      <c r="J8" s="14">
        <v>88</v>
      </c>
      <c r="K8" s="14">
        <v>79</v>
      </c>
      <c r="L8" s="14">
        <v>85</v>
      </c>
      <c r="M8" s="14">
        <v>95</v>
      </c>
      <c r="N8" s="14">
        <v>92</v>
      </c>
      <c r="O8" s="14">
        <v>95</v>
      </c>
      <c r="P8" s="14">
        <v>84</v>
      </c>
      <c r="Q8" s="14">
        <v>94</v>
      </c>
      <c r="R8" s="14">
        <v>86</v>
      </c>
      <c r="S8" s="14">
        <v>94</v>
      </c>
      <c r="T8" s="14">
        <v>95</v>
      </c>
      <c r="U8" s="14">
        <v>95</v>
      </c>
      <c r="V8" s="14"/>
      <c r="W8" s="14"/>
      <c r="X8" s="14"/>
      <c r="Y8" s="14"/>
      <c r="Z8" s="14"/>
      <c r="AA8" s="14"/>
      <c r="AB8" s="14"/>
      <c r="AC8" s="14"/>
      <c r="AD8" s="14"/>
      <c r="AE8" s="14">
        <v>88.697674418604606</v>
      </c>
    </row>
    <row r="9" spans="1:31">
      <c r="A9" s="14">
        <v>8</v>
      </c>
      <c r="B9" s="12" t="s">
        <v>691</v>
      </c>
      <c r="C9" s="13" t="s">
        <v>708</v>
      </c>
      <c r="D9" s="12" t="s">
        <v>709</v>
      </c>
      <c r="E9" s="14">
        <v>85</v>
      </c>
      <c r="F9" s="14">
        <v>93</v>
      </c>
      <c r="G9" s="14">
        <v>91</v>
      </c>
      <c r="H9" s="14">
        <v>88</v>
      </c>
      <c r="I9" s="14">
        <v>86</v>
      </c>
      <c r="J9" s="14">
        <v>90</v>
      </c>
      <c r="K9" s="14">
        <v>87</v>
      </c>
      <c r="L9" s="14">
        <v>83</v>
      </c>
      <c r="M9" s="14">
        <v>94</v>
      </c>
      <c r="N9" s="14">
        <v>93</v>
      </c>
      <c r="O9" s="14">
        <v>93</v>
      </c>
      <c r="P9" s="14">
        <v>89</v>
      </c>
      <c r="Q9" s="14">
        <v>86</v>
      </c>
      <c r="R9" s="14">
        <v>89</v>
      </c>
      <c r="S9" s="14">
        <v>93</v>
      </c>
      <c r="T9" s="14">
        <v>87</v>
      </c>
      <c r="U9" s="14">
        <v>95</v>
      </c>
      <c r="V9" s="14"/>
      <c r="W9" s="14"/>
      <c r="X9" s="14"/>
      <c r="Y9" s="14"/>
      <c r="Z9" s="14"/>
      <c r="AA9" s="14"/>
      <c r="AB9" s="14"/>
      <c r="AC9" s="14"/>
      <c r="AD9" s="14"/>
      <c r="AE9" s="14">
        <v>88.6279069767442</v>
      </c>
    </row>
    <row r="10" spans="1:31">
      <c r="A10" s="14">
        <v>9</v>
      </c>
      <c r="B10" s="12" t="s">
        <v>691</v>
      </c>
      <c r="C10" s="13" t="s">
        <v>710</v>
      </c>
      <c r="D10" s="12" t="s">
        <v>711</v>
      </c>
      <c r="E10" s="14">
        <v>88</v>
      </c>
      <c r="F10" s="14">
        <v>91</v>
      </c>
      <c r="G10" s="14">
        <v>89</v>
      </c>
      <c r="H10" s="14">
        <v>97</v>
      </c>
      <c r="I10" s="14">
        <v>90</v>
      </c>
      <c r="J10" s="14">
        <v>90</v>
      </c>
      <c r="K10" s="14">
        <v>85</v>
      </c>
      <c r="L10" s="14">
        <v>80</v>
      </c>
      <c r="M10" s="14">
        <v>95</v>
      </c>
      <c r="N10" s="14">
        <v>94</v>
      </c>
      <c r="O10" s="14">
        <v>85</v>
      </c>
      <c r="P10" s="14">
        <v>87</v>
      </c>
      <c r="Q10" s="14">
        <v>90</v>
      </c>
      <c r="R10" s="14">
        <v>88</v>
      </c>
      <c r="S10" s="14">
        <v>94</v>
      </c>
      <c r="T10" s="14">
        <v>92</v>
      </c>
      <c r="U10" s="14">
        <v>85</v>
      </c>
      <c r="V10" s="14"/>
      <c r="W10" s="14"/>
      <c r="X10" s="14"/>
      <c r="Y10" s="14"/>
      <c r="Z10" s="14"/>
      <c r="AA10" s="14"/>
      <c r="AB10" s="14"/>
      <c r="AC10" s="14"/>
      <c r="AD10" s="14"/>
      <c r="AE10" s="14">
        <v>88.534883720930196</v>
      </c>
    </row>
    <row r="11" spans="1:31">
      <c r="A11" s="14">
        <v>10</v>
      </c>
      <c r="B11" s="12" t="s">
        <v>691</v>
      </c>
      <c r="C11" s="13" t="s">
        <v>712</v>
      </c>
      <c r="D11" s="12" t="s">
        <v>713</v>
      </c>
      <c r="E11" s="14">
        <v>89</v>
      </c>
      <c r="F11" s="14">
        <v>96</v>
      </c>
      <c r="G11" s="14">
        <v>92</v>
      </c>
      <c r="H11" s="14">
        <v>93</v>
      </c>
      <c r="I11" s="14">
        <v>86</v>
      </c>
      <c r="J11" s="14">
        <v>91</v>
      </c>
      <c r="K11" s="14">
        <v>93</v>
      </c>
      <c r="L11" s="14">
        <v>74</v>
      </c>
      <c r="M11" s="14">
        <v>95</v>
      </c>
      <c r="N11" s="14">
        <v>89</v>
      </c>
      <c r="O11" s="14">
        <v>91</v>
      </c>
      <c r="P11" s="14">
        <v>91</v>
      </c>
      <c r="Q11" s="14">
        <v>81</v>
      </c>
      <c r="R11" s="14">
        <v>84</v>
      </c>
      <c r="S11" s="14">
        <v>94</v>
      </c>
      <c r="T11" s="14">
        <v>86</v>
      </c>
      <c r="U11" s="14">
        <v>95</v>
      </c>
      <c r="V11" s="14"/>
      <c r="W11" s="14"/>
      <c r="X11" s="14"/>
      <c r="Y11" s="14"/>
      <c r="Z11" s="14"/>
      <c r="AA11" s="14"/>
      <c r="AB11" s="14"/>
      <c r="AC11" s="14"/>
      <c r="AD11" s="14"/>
      <c r="AE11" s="14">
        <v>88.511627906976699</v>
      </c>
    </row>
    <row r="12" spans="1:31">
      <c r="A12" s="14">
        <v>11</v>
      </c>
      <c r="B12" s="12" t="s">
        <v>691</v>
      </c>
      <c r="C12" s="13" t="s">
        <v>714</v>
      </c>
      <c r="D12" s="12" t="s">
        <v>715</v>
      </c>
      <c r="E12" s="14">
        <v>85</v>
      </c>
      <c r="F12" s="14">
        <v>96</v>
      </c>
      <c r="G12" s="14">
        <v>96</v>
      </c>
      <c r="H12" s="14">
        <v>94</v>
      </c>
      <c r="I12" s="14">
        <v>79</v>
      </c>
      <c r="J12" s="14">
        <v>93</v>
      </c>
      <c r="K12" s="14">
        <v>81</v>
      </c>
      <c r="L12" s="14">
        <v>84</v>
      </c>
      <c r="M12" s="14">
        <v>95</v>
      </c>
      <c r="N12" s="14">
        <v>91</v>
      </c>
      <c r="O12" s="14">
        <v>92</v>
      </c>
      <c r="P12" s="14">
        <v>85</v>
      </c>
      <c r="Q12" s="14">
        <v>90</v>
      </c>
      <c r="R12" s="14">
        <v>90</v>
      </c>
      <c r="S12" s="14">
        <v>93</v>
      </c>
      <c r="T12" s="14">
        <v>91</v>
      </c>
      <c r="U12" s="14">
        <v>85</v>
      </c>
      <c r="V12" s="14"/>
      <c r="W12" s="14"/>
      <c r="X12" s="14"/>
      <c r="Y12" s="14"/>
      <c r="Z12" s="14"/>
      <c r="AA12" s="14"/>
      <c r="AB12" s="14"/>
      <c r="AC12" s="14"/>
      <c r="AD12" s="14"/>
      <c r="AE12" s="14">
        <v>88.441860465116307</v>
      </c>
    </row>
    <row r="13" spans="1:31">
      <c r="A13" s="14">
        <v>12</v>
      </c>
      <c r="B13" s="12" t="s">
        <v>691</v>
      </c>
      <c r="C13" s="13" t="s">
        <v>716</v>
      </c>
      <c r="D13" s="12" t="s">
        <v>717</v>
      </c>
      <c r="E13" s="14">
        <v>92</v>
      </c>
      <c r="F13" s="14">
        <v>93</v>
      </c>
      <c r="G13" s="14">
        <v>96</v>
      </c>
      <c r="H13" s="14">
        <v>90</v>
      </c>
      <c r="I13" s="14">
        <v>88</v>
      </c>
      <c r="J13" s="14">
        <v>87</v>
      </c>
      <c r="K13" s="14">
        <v>91</v>
      </c>
      <c r="L13" s="14">
        <v>81</v>
      </c>
      <c r="M13" s="14">
        <v>95</v>
      </c>
      <c r="N13" s="14">
        <v>95</v>
      </c>
      <c r="O13" s="14">
        <v>90</v>
      </c>
      <c r="P13" s="14">
        <v>88</v>
      </c>
      <c r="Q13" s="14">
        <v>78</v>
      </c>
      <c r="R13" s="14">
        <v>84</v>
      </c>
      <c r="S13" s="14">
        <v>90</v>
      </c>
      <c r="T13" s="14">
        <v>83</v>
      </c>
      <c r="U13" s="14">
        <v>85</v>
      </c>
      <c r="V13" s="14"/>
      <c r="W13" s="14"/>
      <c r="X13" s="14"/>
      <c r="Y13" s="14"/>
      <c r="Z13" s="14"/>
      <c r="AA13" s="14"/>
      <c r="AB13" s="14"/>
      <c r="AC13" s="14"/>
      <c r="AD13" s="14"/>
      <c r="AE13" s="14">
        <v>88.279069767441896</v>
      </c>
    </row>
    <row r="14" spans="1:31">
      <c r="A14" s="14">
        <v>13</v>
      </c>
      <c r="B14" s="12" t="s">
        <v>691</v>
      </c>
      <c r="C14" s="13" t="s">
        <v>718</v>
      </c>
      <c r="D14" s="12" t="s">
        <v>719</v>
      </c>
      <c r="E14" s="14">
        <v>87</v>
      </c>
      <c r="F14" s="14">
        <v>91</v>
      </c>
      <c r="G14" s="14">
        <v>88</v>
      </c>
      <c r="H14" s="14">
        <v>96</v>
      </c>
      <c r="I14" s="14">
        <v>92</v>
      </c>
      <c r="J14" s="14">
        <v>94</v>
      </c>
      <c r="K14" s="14">
        <v>60</v>
      </c>
      <c r="L14" s="14">
        <v>77</v>
      </c>
      <c r="M14" s="14">
        <v>95</v>
      </c>
      <c r="N14" s="14">
        <v>95</v>
      </c>
      <c r="O14" s="14">
        <v>97</v>
      </c>
      <c r="P14" s="14">
        <v>87</v>
      </c>
      <c r="Q14" s="14">
        <v>93</v>
      </c>
      <c r="R14" s="14">
        <v>94</v>
      </c>
      <c r="S14" s="14">
        <v>94</v>
      </c>
      <c r="T14" s="14">
        <v>88</v>
      </c>
      <c r="U14" s="14">
        <v>85</v>
      </c>
      <c r="V14" s="14"/>
      <c r="W14" s="14"/>
      <c r="X14" s="14"/>
      <c r="Y14" s="14"/>
      <c r="Z14" s="14"/>
      <c r="AA14" s="14"/>
      <c r="AB14" s="14"/>
      <c r="AC14" s="14"/>
      <c r="AD14" s="14"/>
      <c r="AE14" s="14">
        <v>87.860465116279101</v>
      </c>
    </row>
    <row r="15" spans="1:31">
      <c r="A15" s="14">
        <v>14</v>
      </c>
      <c r="B15" s="12" t="s">
        <v>691</v>
      </c>
      <c r="C15" s="13" t="s">
        <v>720</v>
      </c>
      <c r="D15" s="12" t="s">
        <v>721</v>
      </c>
      <c r="E15" s="14">
        <v>83</v>
      </c>
      <c r="F15" s="14">
        <v>92</v>
      </c>
      <c r="G15" s="14">
        <v>92</v>
      </c>
      <c r="H15" s="14">
        <v>95</v>
      </c>
      <c r="I15" s="14">
        <v>92</v>
      </c>
      <c r="J15" s="14">
        <v>95</v>
      </c>
      <c r="K15" s="14">
        <v>73</v>
      </c>
      <c r="L15" s="14">
        <v>81</v>
      </c>
      <c r="M15" s="14">
        <v>95</v>
      </c>
      <c r="N15" s="14">
        <v>90</v>
      </c>
      <c r="O15" s="14">
        <v>93</v>
      </c>
      <c r="P15" s="14">
        <v>85</v>
      </c>
      <c r="Q15" s="14">
        <v>88</v>
      </c>
      <c r="R15" s="14">
        <v>88</v>
      </c>
      <c r="S15" s="14">
        <v>94</v>
      </c>
      <c r="T15" s="14">
        <v>88</v>
      </c>
      <c r="U15" s="14">
        <v>85</v>
      </c>
      <c r="V15" s="14"/>
      <c r="W15" s="14"/>
      <c r="X15" s="14"/>
      <c r="Y15" s="14"/>
      <c r="Z15" s="14"/>
      <c r="AA15" s="14"/>
      <c r="AB15" s="14"/>
      <c r="AC15" s="14"/>
      <c r="AD15" s="14"/>
      <c r="AE15" s="14">
        <v>87.813953488372107</v>
      </c>
    </row>
    <row r="16" spans="1:31">
      <c r="A16" s="14">
        <v>15</v>
      </c>
      <c r="B16" s="12" t="s">
        <v>691</v>
      </c>
      <c r="C16" s="13" t="s">
        <v>722</v>
      </c>
      <c r="D16" s="12" t="s">
        <v>723</v>
      </c>
      <c r="E16" s="14">
        <v>88</v>
      </c>
      <c r="F16" s="14">
        <v>87</v>
      </c>
      <c r="G16" s="14">
        <v>95</v>
      </c>
      <c r="H16" s="14">
        <v>97</v>
      </c>
      <c r="I16" s="14">
        <v>85</v>
      </c>
      <c r="J16" s="14">
        <v>91</v>
      </c>
      <c r="K16" s="14">
        <v>78</v>
      </c>
      <c r="L16" s="14">
        <v>77</v>
      </c>
      <c r="M16" s="14">
        <v>96</v>
      </c>
      <c r="N16" s="14">
        <v>94</v>
      </c>
      <c r="O16" s="14">
        <v>95</v>
      </c>
      <c r="P16" s="14">
        <v>82</v>
      </c>
      <c r="Q16" s="14">
        <v>90</v>
      </c>
      <c r="R16" s="14">
        <v>84</v>
      </c>
      <c r="S16" s="14">
        <v>94</v>
      </c>
      <c r="T16" s="14">
        <v>85</v>
      </c>
      <c r="U16" s="14">
        <v>85</v>
      </c>
      <c r="V16" s="14">
        <v>91</v>
      </c>
      <c r="W16" s="14">
        <v>90</v>
      </c>
      <c r="X16" s="14"/>
      <c r="Y16" s="14"/>
      <c r="Z16" s="14"/>
      <c r="AA16" s="14"/>
      <c r="AB16" s="14"/>
      <c r="AC16" s="14"/>
      <c r="AD16" s="14"/>
      <c r="AE16" s="14">
        <v>87.531914893617</v>
      </c>
    </row>
    <row r="17" spans="1:31">
      <c r="A17" s="14">
        <v>16</v>
      </c>
      <c r="B17" s="12" t="s">
        <v>691</v>
      </c>
      <c r="C17" s="13" t="s">
        <v>724</v>
      </c>
      <c r="D17" s="12" t="s">
        <v>725</v>
      </c>
      <c r="E17" s="14">
        <v>84</v>
      </c>
      <c r="F17" s="14">
        <v>95</v>
      </c>
      <c r="G17" s="14">
        <v>96</v>
      </c>
      <c r="H17" s="14">
        <v>87</v>
      </c>
      <c r="I17" s="14">
        <v>84</v>
      </c>
      <c r="J17" s="14">
        <v>85</v>
      </c>
      <c r="K17" s="14">
        <v>80</v>
      </c>
      <c r="L17" s="14">
        <v>81</v>
      </c>
      <c r="M17" s="14">
        <v>94</v>
      </c>
      <c r="N17" s="14">
        <v>91</v>
      </c>
      <c r="O17" s="14">
        <v>95</v>
      </c>
      <c r="P17" s="14">
        <v>90</v>
      </c>
      <c r="Q17" s="14">
        <v>81</v>
      </c>
      <c r="R17" s="14">
        <v>87</v>
      </c>
      <c r="S17" s="14">
        <v>92</v>
      </c>
      <c r="T17" s="14">
        <v>92</v>
      </c>
      <c r="U17" s="14">
        <v>85</v>
      </c>
      <c r="V17" s="14"/>
      <c r="W17" s="14"/>
      <c r="X17" s="14"/>
      <c r="Y17" s="14"/>
      <c r="Z17" s="14"/>
      <c r="AA17" s="14"/>
      <c r="AB17" s="14"/>
      <c r="AC17" s="14"/>
      <c r="AD17" s="14"/>
      <c r="AE17" s="14">
        <v>87.279069767441896</v>
      </c>
    </row>
    <row r="18" spans="1:31">
      <c r="A18" s="14">
        <v>17</v>
      </c>
      <c r="B18" s="12" t="s">
        <v>697</v>
      </c>
      <c r="C18" s="13" t="s">
        <v>726</v>
      </c>
      <c r="D18" s="12" t="s">
        <v>727</v>
      </c>
      <c r="E18" s="14">
        <v>86</v>
      </c>
      <c r="F18" s="14">
        <v>93</v>
      </c>
      <c r="G18" s="14">
        <v>93</v>
      </c>
      <c r="H18" s="14">
        <v>84</v>
      </c>
      <c r="I18" s="14">
        <v>80</v>
      </c>
      <c r="J18" s="14">
        <v>93</v>
      </c>
      <c r="K18" s="14">
        <v>82</v>
      </c>
      <c r="L18" s="14">
        <v>74</v>
      </c>
      <c r="M18" s="14">
        <v>94</v>
      </c>
      <c r="N18" s="14">
        <v>93</v>
      </c>
      <c r="O18" s="14">
        <v>97</v>
      </c>
      <c r="P18" s="14">
        <v>87</v>
      </c>
      <c r="Q18" s="14">
        <v>88</v>
      </c>
      <c r="R18" s="14">
        <v>88</v>
      </c>
      <c r="S18" s="14">
        <v>92</v>
      </c>
      <c r="T18" s="14">
        <v>91</v>
      </c>
      <c r="U18" s="14">
        <v>85</v>
      </c>
      <c r="V18" s="14"/>
      <c r="W18" s="14"/>
      <c r="X18" s="14"/>
      <c r="Y18" s="14"/>
      <c r="Z18" s="14"/>
      <c r="AA18" s="14"/>
      <c r="AB18" s="14"/>
      <c r="AC18" s="14"/>
      <c r="AD18" s="14"/>
      <c r="AE18" s="14">
        <v>87.232558139534902</v>
      </c>
    </row>
    <row r="19" spans="1:31">
      <c r="A19" s="14">
        <v>18</v>
      </c>
      <c r="B19" s="12" t="s">
        <v>694</v>
      </c>
      <c r="C19" s="13" t="s">
        <v>728</v>
      </c>
      <c r="D19" s="12" t="s">
        <v>729</v>
      </c>
      <c r="E19" s="14">
        <v>77</v>
      </c>
      <c r="F19" s="14">
        <v>95</v>
      </c>
      <c r="G19" s="14">
        <v>94</v>
      </c>
      <c r="H19" s="14">
        <v>90</v>
      </c>
      <c r="I19" s="14">
        <v>82</v>
      </c>
      <c r="J19" s="14">
        <v>89</v>
      </c>
      <c r="K19" s="14">
        <v>79</v>
      </c>
      <c r="L19" s="14">
        <v>82</v>
      </c>
      <c r="M19" s="14">
        <v>95</v>
      </c>
      <c r="N19" s="14">
        <v>93</v>
      </c>
      <c r="O19" s="14">
        <v>95</v>
      </c>
      <c r="P19" s="14">
        <v>90</v>
      </c>
      <c r="Q19" s="14">
        <v>82</v>
      </c>
      <c r="R19" s="14">
        <v>82</v>
      </c>
      <c r="S19" s="14">
        <v>94</v>
      </c>
      <c r="T19" s="14">
        <v>96</v>
      </c>
      <c r="U19" s="14">
        <v>95</v>
      </c>
      <c r="V19" s="14"/>
      <c r="W19" s="14"/>
      <c r="X19" s="14"/>
      <c r="Y19" s="14"/>
      <c r="Z19" s="14"/>
      <c r="AA19" s="14"/>
      <c r="AB19" s="14"/>
      <c r="AC19" s="14"/>
      <c r="AD19" s="14"/>
      <c r="AE19" s="14">
        <v>87.139534883720899</v>
      </c>
    </row>
    <row r="20" spans="1:31">
      <c r="A20" s="14">
        <v>19</v>
      </c>
      <c r="B20" s="12" t="s">
        <v>691</v>
      </c>
      <c r="C20" s="13" t="s">
        <v>730</v>
      </c>
      <c r="D20" s="12" t="s">
        <v>731</v>
      </c>
      <c r="E20" s="14">
        <v>83</v>
      </c>
      <c r="F20" s="14">
        <v>89</v>
      </c>
      <c r="G20" s="14">
        <v>91</v>
      </c>
      <c r="H20" s="14">
        <v>87</v>
      </c>
      <c r="I20" s="14">
        <v>82</v>
      </c>
      <c r="J20" s="14">
        <v>95</v>
      </c>
      <c r="K20" s="14">
        <v>75</v>
      </c>
      <c r="L20" s="14">
        <v>84</v>
      </c>
      <c r="M20" s="14">
        <v>95</v>
      </c>
      <c r="N20" s="14">
        <v>83</v>
      </c>
      <c r="O20" s="14">
        <v>98</v>
      </c>
      <c r="P20" s="14">
        <v>91</v>
      </c>
      <c r="Q20" s="14">
        <v>81</v>
      </c>
      <c r="R20" s="14">
        <v>91</v>
      </c>
      <c r="S20" s="14">
        <v>92</v>
      </c>
      <c r="T20" s="14">
        <v>89</v>
      </c>
      <c r="U20" s="14">
        <v>95</v>
      </c>
      <c r="V20" s="14"/>
      <c r="W20" s="14"/>
      <c r="X20" s="14"/>
      <c r="Y20" s="14"/>
      <c r="Z20" s="14"/>
      <c r="AA20" s="14"/>
      <c r="AB20" s="14"/>
      <c r="AC20" s="14"/>
      <c r="AD20" s="14"/>
      <c r="AE20" s="14">
        <v>87.116279069767401</v>
      </c>
    </row>
    <row r="21" spans="1:31">
      <c r="A21" s="14">
        <v>20</v>
      </c>
      <c r="B21" s="12" t="s">
        <v>694</v>
      </c>
      <c r="C21" s="13" t="s">
        <v>732</v>
      </c>
      <c r="D21" s="12" t="s">
        <v>733</v>
      </c>
      <c r="E21" s="14">
        <v>81</v>
      </c>
      <c r="F21" s="14">
        <v>86</v>
      </c>
      <c r="G21" s="14">
        <v>84</v>
      </c>
      <c r="H21" s="14">
        <v>85</v>
      </c>
      <c r="I21" s="14">
        <v>84</v>
      </c>
      <c r="J21" s="14">
        <v>89</v>
      </c>
      <c r="K21" s="14">
        <v>81</v>
      </c>
      <c r="L21" s="14">
        <v>90</v>
      </c>
      <c r="M21" s="14">
        <v>95</v>
      </c>
      <c r="N21" s="14">
        <v>92</v>
      </c>
      <c r="O21" s="14">
        <v>97</v>
      </c>
      <c r="P21" s="14">
        <v>86</v>
      </c>
      <c r="Q21" s="14">
        <v>88</v>
      </c>
      <c r="R21" s="14">
        <v>91</v>
      </c>
      <c r="S21" s="14">
        <v>92</v>
      </c>
      <c r="T21" s="14">
        <v>97</v>
      </c>
      <c r="U21" s="14">
        <v>85</v>
      </c>
      <c r="V21" s="14"/>
      <c r="W21" s="14"/>
      <c r="X21" s="14"/>
      <c r="Y21" s="14"/>
      <c r="Z21" s="14"/>
      <c r="AA21" s="14"/>
      <c r="AB21" s="14"/>
      <c r="AC21" s="14"/>
      <c r="AD21" s="14"/>
      <c r="AE21" s="14">
        <v>87</v>
      </c>
    </row>
    <row r="22" spans="1:31">
      <c r="A22" s="14">
        <v>21</v>
      </c>
      <c r="B22" s="12" t="s">
        <v>694</v>
      </c>
      <c r="C22" s="13" t="s">
        <v>734</v>
      </c>
      <c r="D22" s="12" t="s">
        <v>735</v>
      </c>
      <c r="E22" s="14">
        <v>78</v>
      </c>
      <c r="F22" s="14">
        <v>93</v>
      </c>
      <c r="G22" s="14">
        <v>96</v>
      </c>
      <c r="H22" s="14">
        <v>80</v>
      </c>
      <c r="I22" s="14">
        <v>87</v>
      </c>
      <c r="J22" s="14">
        <v>86</v>
      </c>
      <c r="K22" s="14">
        <v>83</v>
      </c>
      <c r="L22" s="14">
        <v>69</v>
      </c>
      <c r="M22" s="14">
        <v>94</v>
      </c>
      <c r="N22" s="14">
        <v>92</v>
      </c>
      <c r="O22" s="14">
        <v>94</v>
      </c>
      <c r="P22" s="14">
        <v>87</v>
      </c>
      <c r="Q22" s="14">
        <v>85</v>
      </c>
      <c r="R22" s="14">
        <v>86</v>
      </c>
      <c r="S22" s="14">
        <v>92</v>
      </c>
      <c r="T22" s="14">
        <v>93</v>
      </c>
      <c r="U22" s="14">
        <v>95</v>
      </c>
      <c r="V22" s="14"/>
      <c r="W22" s="14"/>
      <c r="X22" s="14"/>
      <c r="Y22" s="14"/>
      <c r="Z22" s="14"/>
      <c r="AA22" s="14"/>
      <c r="AB22" s="14"/>
      <c r="AC22" s="14"/>
      <c r="AD22" s="14"/>
      <c r="AE22" s="14">
        <v>86.488372093023301</v>
      </c>
    </row>
    <row r="23" spans="1:31">
      <c r="A23" s="14">
        <v>22</v>
      </c>
      <c r="B23" s="12" t="s">
        <v>697</v>
      </c>
      <c r="C23" s="13" t="s">
        <v>736</v>
      </c>
      <c r="D23" s="12" t="s">
        <v>737</v>
      </c>
      <c r="E23" s="14">
        <v>81</v>
      </c>
      <c r="F23" s="14">
        <v>81</v>
      </c>
      <c r="G23" s="14">
        <v>96</v>
      </c>
      <c r="H23" s="14">
        <v>89</v>
      </c>
      <c r="I23" s="14">
        <v>92</v>
      </c>
      <c r="J23" s="14">
        <v>92</v>
      </c>
      <c r="K23" s="14">
        <v>79</v>
      </c>
      <c r="L23" s="14">
        <v>75</v>
      </c>
      <c r="M23" s="14">
        <v>94</v>
      </c>
      <c r="N23" s="14">
        <v>93</v>
      </c>
      <c r="O23" s="14">
        <v>82</v>
      </c>
      <c r="P23" s="14">
        <v>77</v>
      </c>
      <c r="Q23" s="14">
        <v>90</v>
      </c>
      <c r="R23" s="14">
        <v>86</v>
      </c>
      <c r="S23" s="14">
        <v>93</v>
      </c>
      <c r="T23" s="14">
        <v>86</v>
      </c>
      <c r="U23" s="14">
        <v>95</v>
      </c>
      <c r="V23" s="14"/>
      <c r="W23" s="14"/>
      <c r="X23" s="14"/>
      <c r="Y23" s="14"/>
      <c r="Z23" s="14"/>
      <c r="AA23" s="14"/>
      <c r="AB23" s="14"/>
      <c r="AC23" s="14"/>
      <c r="AD23" s="14"/>
      <c r="AE23" s="14">
        <v>86.186046511627893</v>
      </c>
    </row>
    <row r="24" spans="1:31">
      <c r="A24" s="14">
        <v>23</v>
      </c>
      <c r="B24" s="12" t="s">
        <v>697</v>
      </c>
      <c r="C24" s="13" t="s">
        <v>738</v>
      </c>
      <c r="D24" s="12" t="s">
        <v>739</v>
      </c>
      <c r="E24" s="14">
        <v>84</v>
      </c>
      <c r="F24" s="14">
        <v>94</v>
      </c>
      <c r="G24" s="14">
        <v>90</v>
      </c>
      <c r="H24" s="14">
        <v>89</v>
      </c>
      <c r="I24" s="14">
        <v>91</v>
      </c>
      <c r="J24" s="14">
        <v>93</v>
      </c>
      <c r="K24" s="14">
        <v>77</v>
      </c>
      <c r="L24" s="14">
        <v>70</v>
      </c>
      <c r="M24" s="14">
        <v>96</v>
      </c>
      <c r="N24" s="14">
        <v>89</v>
      </c>
      <c r="O24" s="14">
        <v>92</v>
      </c>
      <c r="P24" s="14">
        <v>82</v>
      </c>
      <c r="Q24" s="14">
        <v>82</v>
      </c>
      <c r="R24" s="14">
        <v>90</v>
      </c>
      <c r="S24" s="14">
        <v>92</v>
      </c>
      <c r="T24" s="14">
        <v>79</v>
      </c>
      <c r="U24" s="14">
        <v>85</v>
      </c>
      <c r="V24" s="14"/>
      <c r="W24" s="14"/>
      <c r="X24" s="14"/>
      <c r="Y24" s="14"/>
      <c r="Z24" s="14"/>
      <c r="AA24" s="14"/>
      <c r="AB24" s="14"/>
      <c r="AC24" s="14"/>
      <c r="AD24" s="14"/>
      <c r="AE24" s="14">
        <v>85.860465116279101</v>
      </c>
    </row>
    <row r="25" spans="1:31">
      <c r="A25" s="14">
        <v>24</v>
      </c>
      <c r="B25" s="12" t="s">
        <v>694</v>
      </c>
      <c r="C25" s="13" t="s">
        <v>740</v>
      </c>
      <c r="D25" s="12" t="s">
        <v>741</v>
      </c>
      <c r="E25" s="14">
        <v>86</v>
      </c>
      <c r="F25" s="14">
        <v>94</v>
      </c>
      <c r="G25" s="14">
        <v>94</v>
      </c>
      <c r="H25" s="14">
        <v>88</v>
      </c>
      <c r="I25" s="14">
        <v>78</v>
      </c>
      <c r="J25" s="14">
        <v>94</v>
      </c>
      <c r="K25" s="14">
        <v>72</v>
      </c>
      <c r="L25" s="14">
        <v>71</v>
      </c>
      <c r="M25" s="14">
        <v>94</v>
      </c>
      <c r="N25" s="14">
        <v>90</v>
      </c>
      <c r="O25" s="14">
        <v>97</v>
      </c>
      <c r="P25" s="14">
        <v>86</v>
      </c>
      <c r="Q25" s="14">
        <v>88</v>
      </c>
      <c r="R25" s="14">
        <v>82</v>
      </c>
      <c r="S25" s="14">
        <v>92</v>
      </c>
      <c r="T25" s="14">
        <v>89</v>
      </c>
      <c r="U25" s="14">
        <v>85</v>
      </c>
      <c r="V25" s="14"/>
      <c r="W25" s="14"/>
      <c r="X25" s="14"/>
      <c r="Y25" s="14"/>
      <c r="Z25" s="14"/>
      <c r="AA25" s="14"/>
      <c r="AB25" s="14"/>
      <c r="AC25" s="14"/>
      <c r="AD25" s="14"/>
      <c r="AE25" s="14">
        <v>85.837209302325604</v>
      </c>
    </row>
    <row r="26" spans="1:31">
      <c r="A26" s="14">
        <v>25</v>
      </c>
      <c r="B26" s="12" t="s">
        <v>694</v>
      </c>
      <c r="C26" s="13" t="s">
        <v>742</v>
      </c>
      <c r="D26" s="12" t="s">
        <v>743</v>
      </c>
      <c r="E26" s="14">
        <v>78</v>
      </c>
      <c r="F26" s="14">
        <v>92</v>
      </c>
      <c r="G26" s="14">
        <v>87</v>
      </c>
      <c r="H26" s="14">
        <v>89</v>
      </c>
      <c r="I26" s="14">
        <v>73</v>
      </c>
      <c r="J26" s="14">
        <v>84</v>
      </c>
      <c r="K26" s="14">
        <v>78</v>
      </c>
      <c r="L26" s="14">
        <v>78</v>
      </c>
      <c r="M26" s="14">
        <v>94</v>
      </c>
      <c r="N26" s="14">
        <v>92</v>
      </c>
      <c r="O26" s="14">
        <v>96</v>
      </c>
      <c r="P26" s="14">
        <v>87</v>
      </c>
      <c r="Q26" s="14">
        <v>97</v>
      </c>
      <c r="R26" s="14">
        <v>88</v>
      </c>
      <c r="S26" s="14">
        <v>92</v>
      </c>
      <c r="T26" s="14">
        <v>89</v>
      </c>
      <c r="U26" s="14">
        <v>95</v>
      </c>
      <c r="V26" s="14"/>
      <c r="W26" s="14"/>
      <c r="X26" s="14"/>
      <c r="Y26" s="14"/>
      <c r="Z26" s="14"/>
      <c r="AA26" s="14"/>
      <c r="AB26" s="14"/>
      <c r="AC26" s="14"/>
      <c r="AD26" s="14"/>
      <c r="AE26" s="14">
        <v>85.720930232558104</v>
      </c>
    </row>
    <row r="27" spans="1:31">
      <c r="A27" s="14">
        <v>26</v>
      </c>
      <c r="B27" s="12" t="s">
        <v>697</v>
      </c>
      <c r="C27" s="13" t="s">
        <v>744</v>
      </c>
      <c r="D27" s="12" t="s">
        <v>745</v>
      </c>
      <c r="E27" s="14">
        <v>83</v>
      </c>
      <c r="F27" s="14">
        <v>87</v>
      </c>
      <c r="G27" s="14">
        <v>91</v>
      </c>
      <c r="H27" s="14">
        <v>90</v>
      </c>
      <c r="I27" s="14">
        <v>87</v>
      </c>
      <c r="J27" s="14">
        <v>92</v>
      </c>
      <c r="K27" s="14">
        <v>76</v>
      </c>
      <c r="L27" s="14">
        <v>72</v>
      </c>
      <c r="M27" s="14">
        <v>98.1</v>
      </c>
      <c r="N27" s="14">
        <v>90</v>
      </c>
      <c r="O27" s="14">
        <v>89</v>
      </c>
      <c r="P27" s="14">
        <v>85</v>
      </c>
      <c r="Q27" s="14">
        <v>86</v>
      </c>
      <c r="R27" s="14">
        <v>90</v>
      </c>
      <c r="S27" s="14">
        <v>94</v>
      </c>
      <c r="T27" s="14">
        <v>80</v>
      </c>
      <c r="U27" s="14">
        <v>85</v>
      </c>
      <c r="V27" s="14"/>
      <c r="W27" s="14"/>
      <c r="X27" s="14"/>
      <c r="Y27" s="14"/>
      <c r="Z27" s="14"/>
      <c r="AA27" s="14"/>
      <c r="AB27" s="14"/>
      <c r="AC27" s="14"/>
      <c r="AD27" s="14"/>
      <c r="AE27" s="14">
        <v>85.488372093023301</v>
      </c>
    </row>
    <row r="28" spans="1:31">
      <c r="A28" s="14">
        <v>27</v>
      </c>
      <c r="B28" s="12" t="s">
        <v>691</v>
      </c>
      <c r="C28" s="13" t="s">
        <v>746</v>
      </c>
      <c r="D28" s="12" t="s">
        <v>747</v>
      </c>
      <c r="E28" s="14">
        <v>81</v>
      </c>
      <c r="F28" s="14">
        <v>96</v>
      </c>
      <c r="G28" s="14">
        <v>90</v>
      </c>
      <c r="H28" s="14">
        <v>87</v>
      </c>
      <c r="I28" s="14">
        <v>81</v>
      </c>
      <c r="J28" s="14">
        <v>89</v>
      </c>
      <c r="K28" s="14">
        <v>74</v>
      </c>
      <c r="L28" s="14">
        <v>71</v>
      </c>
      <c r="M28" s="14">
        <v>95</v>
      </c>
      <c r="N28" s="14">
        <v>95</v>
      </c>
      <c r="O28" s="14">
        <v>93</v>
      </c>
      <c r="P28" s="14">
        <v>89</v>
      </c>
      <c r="Q28" s="14">
        <v>87</v>
      </c>
      <c r="R28" s="14">
        <v>83</v>
      </c>
      <c r="S28" s="14">
        <v>93</v>
      </c>
      <c r="T28" s="14">
        <v>89</v>
      </c>
      <c r="U28" s="14">
        <v>85</v>
      </c>
      <c r="V28" s="14"/>
      <c r="W28" s="14"/>
      <c r="X28" s="14"/>
      <c r="Y28" s="14"/>
      <c r="Z28" s="14"/>
      <c r="AA28" s="14"/>
      <c r="AB28" s="14"/>
      <c r="AC28" s="14"/>
      <c r="AD28" s="14"/>
      <c r="AE28" s="14">
        <v>85.418604651162795</v>
      </c>
    </row>
    <row r="29" spans="1:31">
      <c r="A29" s="14">
        <v>28</v>
      </c>
      <c r="B29" s="12" t="s">
        <v>694</v>
      </c>
      <c r="C29" s="13" t="s">
        <v>748</v>
      </c>
      <c r="D29" s="12" t="s">
        <v>749</v>
      </c>
      <c r="E29" s="14">
        <v>66</v>
      </c>
      <c r="F29" s="14">
        <v>90</v>
      </c>
      <c r="G29" s="14">
        <v>82</v>
      </c>
      <c r="H29" s="14">
        <v>90</v>
      </c>
      <c r="I29" s="14">
        <v>79</v>
      </c>
      <c r="J29" s="14">
        <v>92</v>
      </c>
      <c r="K29" s="14">
        <v>80</v>
      </c>
      <c r="L29" s="14">
        <v>79</v>
      </c>
      <c r="M29" s="14">
        <v>95</v>
      </c>
      <c r="N29" s="14">
        <v>88</v>
      </c>
      <c r="O29" s="14">
        <v>94</v>
      </c>
      <c r="P29" s="14">
        <v>86</v>
      </c>
      <c r="Q29" s="14">
        <v>84</v>
      </c>
      <c r="R29" s="14">
        <v>90</v>
      </c>
      <c r="S29" s="14">
        <v>91</v>
      </c>
      <c r="T29" s="14">
        <v>93</v>
      </c>
      <c r="U29" s="14">
        <v>85</v>
      </c>
      <c r="V29" s="14"/>
      <c r="W29" s="14"/>
      <c r="X29" s="14"/>
      <c r="Y29" s="14"/>
      <c r="Z29" s="14"/>
      <c r="AA29" s="14"/>
      <c r="AB29" s="14"/>
      <c r="AC29" s="14"/>
      <c r="AD29" s="14"/>
      <c r="AE29" s="14">
        <v>83.976744186046503</v>
      </c>
    </row>
    <row r="30" spans="1:31">
      <c r="A30" s="14">
        <v>29</v>
      </c>
      <c r="B30" s="12" t="s">
        <v>697</v>
      </c>
      <c r="C30" s="13" t="s">
        <v>750</v>
      </c>
      <c r="D30" s="12" t="s">
        <v>751</v>
      </c>
      <c r="E30" s="14">
        <v>79</v>
      </c>
      <c r="F30" s="14">
        <v>78</v>
      </c>
      <c r="G30" s="14">
        <v>92</v>
      </c>
      <c r="H30" s="14">
        <v>92</v>
      </c>
      <c r="I30" s="14">
        <v>83</v>
      </c>
      <c r="J30" s="14">
        <v>94</v>
      </c>
      <c r="K30" s="14">
        <v>50</v>
      </c>
      <c r="L30" s="14">
        <v>79</v>
      </c>
      <c r="M30" s="14">
        <v>96</v>
      </c>
      <c r="N30" s="14">
        <v>84</v>
      </c>
      <c r="O30" s="14">
        <v>90</v>
      </c>
      <c r="P30" s="14">
        <v>85</v>
      </c>
      <c r="Q30" s="14">
        <v>95</v>
      </c>
      <c r="R30" s="14">
        <v>88</v>
      </c>
      <c r="S30" s="14">
        <v>91</v>
      </c>
      <c r="T30" s="14">
        <v>89</v>
      </c>
      <c r="U30" s="14">
        <v>85</v>
      </c>
      <c r="V30" s="14"/>
      <c r="W30" s="14"/>
      <c r="X30" s="14"/>
      <c r="Y30" s="14"/>
      <c r="Z30" s="14"/>
      <c r="AA30" s="14"/>
      <c r="AB30" s="14"/>
      <c r="AC30" s="14"/>
      <c r="AD30" s="14"/>
      <c r="AE30" s="14">
        <v>83.790697674418595</v>
      </c>
    </row>
    <row r="31" spans="1:31">
      <c r="A31" s="14">
        <v>30</v>
      </c>
      <c r="B31" s="12" t="s">
        <v>691</v>
      </c>
      <c r="C31" s="13" t="s">
        <v>752</v>
      </c>
      <c r="D31" s="12" t="s">
        <v>753</v>
      </c>
      <c r="E31" s="14">
        <v>74</v>
      </c>
      <c r="F31" s="14">
        <v>96</v>
      </c>
      <c r="G31" s="14">
        <v>91</v>
      </c>
      <c r="H31" s="14">
        <v>88</v>
      </c>
      <c r="I31" s="14">
        <v>77</v>
      </c>
      <c r="J31" s="14">
        <v>83</v>
      </c>
      <c r="K31" s="14">
        <v>70</v>
      </c>
      <c r="L31" s="14"/>
      <c r="M31" s="14">
        <v>94</v>
      </c>
      <c r="N31" s="14">
        <v>87</v>
      </c>
      <c r="O31" s="14">
        <v>90</v>
      </c>
      <c r="P31" s="14">
        <v>79</v>
      </c>
      <c r="Q31" s="14">
        <v>87</v>
      </c>
      <c r="R31" s="14">
        <v>85</v>
      </c>
      <c r="S31" s="14">
        <v>93</v>
      </c>
      <c r="T31" s="14">
        <v>87</v>
      </c>
      <c r="U31" s="14">
        <v>85</v>
      </c>
      <c r="V31" s="14"/>
      <c r="W31" s="14"/>
      <c r="X31" s="14"/>
      <c r="Y31" s="14"/>
      <c r="Z31" s="14"/>
      <c r="AA31" s="14"/>
      <c r="AB31" s="14"/>
      <c r="AC31" s="14"/>
      <c r="AD31" s="14"/>
      <c r="AE31" s="14">
        <v>83.55</v>
      </c>
    </row>
    <row r="32" spans="1:31">
      <c r="A32" s="14">
        <v>31</v>
      </c>
      <c r="B32" s="12" t="s">
        <v>691</v>
      </c>
      <c r="C32" s="13" t="s">
        <v>754</v>
      </c>
      <c r="D32" s="12" t="s">
        <v>755</v>
      </c>
      <c r="E32" s="14">
        <v>83</v>
      </c>
      <c r="F32" s="14">
        <v>97</v>
      </c>
      <c r="G32" s="14">
        <v>86</v>
      </c>
      <c r="H32" s="14">
        <v>86</v>
      </c>
      <c r="I32" s="14">
        <v>80</v>
      </c>
      <c r="J32" s="14">
        <v>86</v>
      </c>
      <c r="K32" s="14">
        <v>72</v>
      </c>
      <c r="L32" s="14">
        <v>71</v>
      </c>
      <c r="M32" s="14">
        <v>95</v>
      </c>
      <c r="N32" s="14">
        <v>93</v>
      </c>
      <c r="O32" s="14">
        <v>82</v>
      </c>
      <c r="P32" s="14">
        <v>83</v>
      </c>
      <c r="Q32" s="14">
        <v>82</v>
      </c>
      <c r="R32" s="14">
        <v>85</v>
      </c>
      <c r="S32" s="14">
        <v>92</v>
      </c>
      <c r="T32" s="14">
        <v>87</v>
      </c>
      <c r="U32" s="14">
        <v>85</v>
      </c>
      <c r="V32" s="14"/>
      <c r="W32" s="14"/>
      <c r="X32" s="14"/>
      <c r="Y32" s="14"/>
      <c r="Z32" s="14"/>
      <c r="AA32" s="14"/>
      <c r="AB32" s="14"/>
      <c r="AC32" s="14"/>
      <c r="AD32" s="14"/>
      <c r="AE32" s="14">
        <v>83.488372093023301</v>
      </c>
    </row>
    <row r="33" spans="1:31">
      <c r="A33" s="14">
        <v>32</v>
      </c>
      <c r="B33" s="12" t="s">
        <v>691</v>
      </c>
      <c r="C33" s="13" t="s">
        <v>756</v>
      </c>
      <c r="D33" s="12" t="s">
        <v>757</v>
      </c>
      <c r="E33" s="14">
        <v>78</v>
      </c>
      <c r="F33" s="14">
        <v>85</v>
      </c>
      <c r="G33" s="14">
        <v>83</v>
      </c>
      <c r="H33" s="14">
        <v>84</v>
      </c>
      <c r="I33" s="14">
        <v>82</v>
      </c>
      <c r="J33" s="14">
        <v>83</v>
      </c>
      <c r="K33" s="14">
        <v>78</v>
      </c>
      <c r="L33" s="14">
        <v>73</v>
      </c>
      <c r="M33" s="14">
        <v>94</v>
      </c>
      <c r="N33" s="14">
        <v>88</v>
      </c>
      <c r="O33" s="14">
        <v>92</v>
      </c>
      <c r="P33" s="14">
        <v>90</v>
      </c>
      <c r="Q33" s="14">
        <v>76</v>
      </c>
      <c r="R33" s="14">
        <v>88</v>
      </c>
      <c r="S33" s="14"/>
      <c r="T33" s="14">
        <v>85</v>
      </c>
      <c r="U33" s="14">
        <v>85</v>
      </c>
      <c r="V33" s="14"/>
      <c r="W33" s="14"/>
      <c r="X33" s="14"/>
      <c r="Y33" s="14"/>
      <c r="Z33" s="14"/>
      <c r="AA33" s="14"/>
      <c r="AB33" s="14"/>
      <c r="AC33" s="14"/>
      <c r="AD33" s="14"/>
      <c r="AE33" s="14">
        <v>82.767441860465098</v>
      </c>
    </row>
    <row r="34" spans="1:31">
      <c r="A34" s="14">
        <v>33</v>
      </c>
      <c r="B34" s="12" t="s">
        <v>694</v>
      </c>
      <c r="C34" s="13" t="s">
        <v>758</v>
      </c>
      <c r="D34" s="12" t="s">
        <v>759</v>
      </c>
      <c r="E34" s="14">
        <v>76</v>
      </c>
      <c r="F34" s="14">
        <v>83</v>
      </c>
      <c r="G34" s="14">
        <v>87</v>
      </c>
      <c r="H34" s="14">
        <v>85</v>
      </c>
      <c r="I34" s="14">
        <v>76</v>
      </c>
      <c r="J34" s="14">
        <v>92</v>
      </c>
      <c r="K34" s="14">
        <v>74</v>
      </c>
      <c r="L34" s="14">
        <v>83</v>
      </c>
      <c r="M34" s="14">
        <v>96</v>
      </c>
      <c r="N34" s="14">
        <v>83</v>
      </c>
      <c r="O34" s="14">
        <v>91</v>
      </c>
      <c r="P34" s="14">
        <v>76</v>
      </c>
      <c r="Q34" s="14">
        <v>86</v>
      </c>
      <c r="R34" s="14">
        <v>86</v>
      </c>
      <c r="S34" s="14">
        <v>90</v>
      </c>
      <c r="T34" s="14">
        <v>87</v>
      </c>
      <c r="U34" s="14">
        <v>85</v>
      </c>
      <c r="V34" s="14"/>
      <c r="W34" s="14"/>
      <c r="X34" s="14"/>
      <c r="Y34" s="14"/>
      <c r="Z34" s="14"/>
      <c r="AA34" s="14"/>
      <c r="AB34" s="14"/>
      <c r="AC34" s="14"/>
      <c r="AD34" s="14"/>
      <c r="AE34" s="14">
        <v>82.744186046511601</v>
      </c>
    </row>
    <row r="35" spans="1:31">
      <c r="A35" s="14">
        <v>34</v>
      </c>
      <c r="B35" s="12" t="s">
        <v>691</v>
      </c>
      <c r="C35" s="13" t="s">
        <v>760</v>
      </c>
      <c r="D35" s="12" t="s">
        <v>761</v>
      </c>
      <c r="E35" s="14">
        <v>78</v>
      </c>
      <c r="F35" s="14">
        <v>84</v>
      </c>
      <c r="G35" s="14">
        <v>89</v>
      </c>
      <c r="H35" s="14">
        <v>88</v>
      </c>
      <c r="I35" s="14">
        <v>82</v>
      </c>
      <c r="J35" s="14">
        <v>88</v>
      </c>
      <c r="K35" s="14">
        <v>79</v>
      </c>
      <c r="L35" s="14">
        <v>73</v>
      </c>
      <c r="M35" s="14">
        <v>94</v>
      </c>
      <c r="N35" s="14">
        <v>86</v>
      </c>
      <c r="O35" s="14">
        <v>89</v>
      </c>
      <c r="P35" s="14">
        <v>80</v>
      </c>
      <c r="Q35" s="14">
        <v>78</v>
      </c>
      <c r="R35" s="14">
        <v>85</v>
      </c>
      <c r="S35" s="14">
        <v>92</v>
      </c>
      <c r="T35" s="14">
        <v>73</v>
      </c>
      <c r="U35" s="14">
        <v>85</v>
      </c>
      <c r="V35" s="14"/>
      <c r="W35" s="14"/>
      <c r="X35" s="14"/>
      <c r="Y35" s="14"/>
      <c r="Z35" s="14"/>
      <c r="AA35" s="14"/>
      <c r="AB35" s="14"/>
      <c r="AC35" s="14"/>
      <c r="AD35" s="14"/>
      <c r="AE35" s="14">
        <v>82.302325581395394</v>
      </c>
    </row>
    <row r="36" spans="1:31">
      <c r="A36" s="14">
        <v>35</v>
      </c>
      <c r="B36" s="12" t="s">
        <v>694</v>
      </c>
      <c r="C36" s="13" t="s">
        <v>762</v>
      </c>
      <c r="D36" s="12" t="s">
        <v>763</v>
      </c>
      <c r="E36" s="14">
        <v>72</v>
      </c>
      <c r="F36" s="14">
        <v>92</v>
      </c>
      <c r="G36" s="14">
        <v>81</v>
      </c>
      <c r="H36" s="14">
        <v>79</v>
      </c>
      <c r="I36" s="14">
        <v>78</v>
      </c>
      <c r="J36" s="14">
        <v>72</v>
      </c>
      <c r="K36" s="14">
        <v>79</v>
      </c>
      <c r="L36" s="14">
        <v>79</v>
      </c>
      <c r="M36" s="14">
        <v>93</v>
      </c>
      <c r="N36" s="14">
        <v>88</v>
      </c>
      <c r="O36" s="14">
        <v>87</v>
      </c>
      <c r="P36" s="14">
        <v>82</v>
      </c>
      <c r="Q36" s="14">
        <v>83</v>
      </c>
      <c r="R36" s="14">
        <v>90</v>
      </c>
      <c r="S36" s="14">
        <v>92</v>
      </c>
      <c r="T36" s="14">
        <v>89</v>
      </c>
      <c r="U36" s="14">
        <v>95</v>
      </c>
      <c r="V36" s="14"/>
      <c r="W36" s="14"/>
      <c r="X36" s="14"/>
      <c r="Y36" s="14"/>
      <c r="Z36" s="14"/>
      <c r="AA36" s="14"/>
      <c r="AB36" s="14"/>
      <c r="AC36" s="14"/>
      <c r="AD36" s="14"/>
      <c r="AE36" s="14">
        <v>82.116279069767401</v>
      </c>
    </row>
    <row r="37" spans="1:31">
      <c r="A37" s="14">
        <v>36</v>
      </c>
      <c r="B37" s="12" t="s">
        <v>694</v>
      </c>
      <c r="C37" s="13" t="s">
        <v>764</v>
      </c>
      <c r="D37" s="12" t="s">
        <v>765</v>
      </c>
      <c r="E37" s="14">
        <v>71</v>
      </c>
      <c r="F37" s="14">
        <v>85</v>
      </c>
      <c r="G37" s="14"/>
      <c r="H37" s="14">
        <v>79</v>
      </c>
      <c r="I37" s="14">
        <v>74</v>
      </c>
      <c r="J37" s="14">
        <v>78</v>
      </c>
      <c r="K37" s="14">
        <v>90</v>
      </c>
      <c r="L37" s="14">
        <v>71</v>
      </c>
      <c r="M37" s="14">
        <v>93</v>
      </c>
      <c r="N37" s="14">
        <v>90</v>
      </c>
      <c r="O37" s="14">
        <v>89</v>
      </c>
      <c r="P37" s="14">
        <v>74</v>
      </c>
      <c r="Q37" s="14">
        <v>78</v>
      </c>
      <c r="R37" s="14">
        <v>87</v>
      </c>
      <c r="S37" s="14">
        <v>92</v>
      </c>
      <c r="T37" s="14">
        <v>85</v>
      </c>
      <c r="U37" s="14">
        <v>85</v>
      </c>
      <c r="V37" s="14">
        <v>92</v>
      </c>
      <c r="W37" s="14">
        <v>92</v>
      </c>
      <c r="X37" s="14">
        <v>76</v>
      </c>
      <c r="Y37" s="14">
        <v>78</v>
      </c>
      <c r="Z37" s="14">
        <v>93</v>
      </c>
      <c r="AA37" s="14">
        <v>86</v>
      </c>
      <c r="AB37" s="14"/>
      <c r="AC37" s="14"/>
      <c r="AD37" s="14"/>
      <c r="AE37" s="14">
        <v>81.859649122806999</v>
      </c>
    </row>
    <row r="38" spans="1:31">
      <c r="A38" s="14">
        <v>37</v>
      </c>
      <c r="B38" s="12" t="s">
        <v>697</v>
      </c>
      <c r="C38" s="13" t="s">
        <v>766</v>
      </c>
      <c r="D38" s="12" t="s">
        <v>767</v>
      </c>
      <c r="E38" s="14">
        <v>77</v>
      </c>
      <c r="F38" s="14">
        <v>91</v>
      </c>
      <c r="G38" s="14">
        <v>87</v>
      </c>
      <c r="H38" s="14">
        <v>75</v>
      </c>
      <c r="I38" s="14">
        <v>72</v>
      </c>
      <c r="J38" s="14">
        <v>88</v>
      </c>
      <c r="K38" s="14">
        <v>72</v>
      </c>
      <c r="L38" s="14">
        <v>66</v>
      </c>
      <c r="M38" s="14">
        <v>93</v>
      </c>
      <c r="N38" s="14">
        <v>82</v>
      </c>
      <c r="O38" s="14">
        <v>93</v>
      </c>
      <c r="P38" s="14">
        <v>84</v>
      </c>
      <c r="Q38" s="14">
        <v>89</v>
      </c>
      <c r="R38" s="14">
        <v>88</v>
      </c>
      <c r="S38" s="14">
        <v>91</v>
      </c>
      <c r="T38" s="14">
        <v>83</v>
      </c>
      <c r="U38" s="14">
        <v>85</v>
      </c>
      <c r="V38" s="14"/>
      <c r="W38" s="14"/>
      <c r="X38" s="14"/>
      <c r="Y38" s="14"/>
      <c r="Z38" s="14"/>
      <c r="AA38" s="14"/>
      <c r="AB38" s="14"/>
      <c r="AC38" s="14"/>
      <c r="AD38" s="14"/>
      <c r="AE38" s="14">
        <v>81.720930232558104</v>
      </c>
    </row>
    <row r="39" spans="1:31">
      <c r="A39" s="14">
        <v>38</v>
      </c>
      <c r="B39" s="12" t="s">
        <v>691</v>
      </c>
      <c r="C39" s="13" t="s">
        <v>768</v>
      </c>
      <c r="D39" s="12" t="s">
        <v>769</v>
      </c>
      <c r="E39" s="14">
        <v>83</v>
      </c>
      <c r="F39" s="14">
        <v>91</v>
      </c>
      <c r="G39" s="14">
        <v>88</v>
      </c>
      <c r="H39" s="14">
        <v>87</v>
      </c>
      <c r="I39" s="14">
        <v>72</v>
      </c>
      <c r="J39" s="14">
        <v>87</v>
      </c>
      <c r="K39" s="14">
        <v>68</v>
      </c>
      <c r="L39" s="14">
        <v>73</v>
      </c>
      <c r="M39" s="14">
        <v>93</v>
      </c>
      <c r="N39" s="14">
        <v>77</v>
      </c>
      <c r="O39" s="14">
        <v>93</v>
      </c>
      <c r="P39" s="14">
        <v>78</v>
      </c>
      <c r="Q39" s="14">
        <v>84</v>
      </c>
      <c r="R39" s="14">
        <v>84</v>
      </c>
      <c r="S39" s="14">
        <v>88</v>
      </c>
      <c r="T39" s="14">
        <v>75</v>
      </c>
      <c r="U39" s="14">
        <v>85</v>
      </c>
      <c r="V39" s="14"/>
      <c r="W39" s="14"/>
      <c r="X39" s="14"/>
      <c r="Y39" s="14"/>
      <c r="Z39" s="14"/>
      <c r="AA39" s="14"/>
      <c r="AB39" s="14"/>
      <c r="AC39" s="14"/>
      <c r="AD39" s="14"/>
      <c r="AE39" s="14">
        <v>81.418604651162795</v>
      </c>
    </row>
    <row r="40" spans="1:31">
      <c r="A40" s="14">
        <v>39</v>
      </c>
      <c r="B40" s="12" t="s">
        <v>694</v>
      </c>
      <c r="C40" s="13" t="s">
        <v>770</v>
      </c>
      <c r="D40" s="12" t="s">
        <v>771</v>
      </c>
      <c r="E40" s="14">
        <v>68</v>
      </c>
      <c r="F40" s="14">
        <v>90</v>
      </c>
      <c r="G40" s="14">
        <v>88</v>
      </c>
      <c r="H40" s="14">
        <v>82</v>
      </c>
      <c r="I40" s="14">
        <v>74</v>
      </c>
      <c r="J40" s="14">
        <v>73</v>
      </c>
      <c r="K40" s="14">
        <v>76</v>
      </c>
      <c r="L40" s="14">
        <v>69</v>
      </c>
      <c r="M40" s="14">
        <v>94</v>
      </c>
      <c r="N40" s="14">
        <v>92</v>
      </c>
      <c r="O40" s="14">
        <v>95</v>
      </c>
      <c r="P40" s="14">
        <v>81</v>
      </c>
      <c r="Q40" s="14">
        <v>85</v>
      </c>
      <c r="R40" s="14">
        <v>83</v>
      </c>
      <c r="S40" s="14">
        <v>91</v>
      </c>
      <c r="T40" s="14">
        <v>86</v>
      </c>
      <c r="U40" s="14">
        <v>85</v>
      </c>
      <c r="V40" s="14"/>
      <c r="W40" s="14"/>
      <c r="X40" s="14"/>
      <c r="Y40" s="14"/>
      <c r="Z40" s="14"/>
      <c r="AA40" s="14"/>
      <c r="AB40" s="14"/>
      <c r="AC40" s="14"/>
      <c r="AD40" s="14"/>
      <c r="AE40" s="14">
        <v>80.720930232558104</v>
      </c>
    </row>
    <row r="41" spans="1:31">
      <c r="A41" s="14">
        <v>40</v>
      </c>
      <c r="B41" s="12" t="s">
        <v>691</v>
      </c>
      <c r="C41" s="13" t="s">
        <v>772</v>
      </c>
      <c r="D41" s="12" t="s">
        <v>773</v>
      </c>
      <c r="E41" s="14">
        <v>74</v>
      </c>
      <c r="F41" s="14">
        <v>86</v>
      </c>
      <c r="G41" s="14">
        <v>85</v>
      </c>
      <c r="H41" s="14">
        <v>79</v>
      </c>
      <c r="I41" s="14">
        <v>74</v>
      </c>
      <c r="J41" s="14">
        <v>80</v>
      </c>
      <c r="K41" s="14">
        <v>77</v>
      </c>
      <c r="L41" s="14">
        <v>70</v>
      </c>
      <c r="M41" s="14">
        <v>94</v>
      </c>
      <c r="N41" s="14">
        <v>81</v>
      </c>
      <c r="O41" s="14">
        <v>86</v>
      </c>
      <c r="P41" s="14">
        <v>81</v>
      </c>
      <c r="Q41" s="14">
        <v>78</v>
      </c>
      <c r="R41" s="14">
        <v>84</v>
      </c>
      <c r="S41" s="14">
        <v>91</v>
      </c>
      <c r="T41" s="14">
        <v>92</v>
      </c>
      <c r="U41" s="14">
        <v>85</v>
      </c>
      <c r="V41" s="14"/>
      <c r="W41" s="14"/>
      <c r="X41" s="14"/>
      <c r="Y41" s="14"/>
      <c r="Z41" s="14"/>
      <c r="AA41" s="14"/>
      <c r="AB41" s="14"/>
      <c r="AC41" s="14"/>
      <c r="AD41" s="14"/>
      <c r="AE41" s="14">
        <v>80.139534883720899</v>
      </c>
    </row>
    <row r="42" spans="1:31">
      <c r="A42" s="14">
        <v>41</v>
      </c>
      <c r="B42" s="12" t="s">
        <v>697</v>
      </c>
      <c r="C42" s="13" t="s">
        <v>774</v>
      </c>
      <c r="D42" s="12" t="s">
        <v>775</v>
      </c>
      <c r="E42" s="14">
        <v>62</v>
      </c>
      <c r="F42" s="14">
        <v>76</v>
      </c>
      <c r="G42" s="14">
        <v>76</v>
      </c>
      <c r="H42" s="14">
        <v>78</v>
      </c>
      <c r="I42" s="14">
        <v>84</v>
      </c>
      <c r="J42" s="14">
        <v>73</v>
      </c>
      <c r="K42" s="14">
        <v>78</v>
      </c>
      <c r="L42" s="14">
        <v>76</v>
      </c>
      <c r="M42" s="14">
        <v>94</v>
      </c>
      <c r="N42" s="14">
        <v>80</v>
      </c>
      <c r="O42" s="14">
        <v>86</v>
      </c>
      <c r="P42" s="14">
        <v>75</v>
      </c>
      <c r="Q42" s="14">
        <v>89</v>
      </c>
      <c r="R42" s="14">
        <v>85</v>
      </c>
      <c r="S42" s="14">
        <v>92</v>
      </c>
      <c r="T42" s="14">
        <v>80</v>
      </c>
      <c r="U42" s="14">
        <v>95</v>
      </c>
      <c r="V42" s="14"/>
      <c r="W42" s="14"/>
      <c r="X42" s="14"/>
      <c r="Y42" s="14"/>
      <c r="Z42" s="14"/>
      <c r="AA42" s="14"/>
      <c r="AB42" s="14"/>
      <c r="AC42" s="14"/>
      <c r="AD42" s="14"/>
      <c r="AE42" s="14">
        <v>78.651162790697697</v>
      </c>
    </row>
    <row r="43" spans="1:31">
      <c r="A43" s="14">
        <v>42</v>
      </c>
      <c r="B43" s="12" t="s">
        <v>691</v>
      </c>
      <c r="C43" s="13" t="s">
        <v>776</v>
      </c>
      <c r="D43" s="12" t="s">
        <v>777</v>
      </c>
      <c r="E43" s="14">
        <v>70</v>
      </c>
      <c r="F43" s="14">
        <v>89</v>
      </c>
      <c r="G43" s="14">
        <v>69</v>
      </c>
      <c r="H43" s="14">
        <v>80</v>
      </c>
      <c r="I43" s="14">
        <v>76</v>
      </c>
      <c r="J43" s="14">
        <v>78</v>
      </c>
      <c r="K43" s="14">
        <v>75</v>
      </c>
      <c r="L43" s="14">
        <v>75</v>
      </c>
      <c r="M43" s="14">
        <v>94</v>
      </c>
      <c r="N43" s="14">
        <v>81</v>
      </c>
      <c r="O43" s="14">
        <v>91</v>
      </c>
      <c r="P43" s="14">
        <v>82</v>
      </c>
      <c r="Q43" s="14">
        <v>86</v>
      </c>
      <c r="R43" s="14">
        <v>80</v>
      </c>
      <c r="S43" s="14">
        <v>91</v>
      </c>
      <c r="T43" s="14">
        <v>77</v>
      </c>
      <c r="U43" s="14">
        <v>65</v>
      </c>
      <c r="V43" s="14"/>
      <c r="W43" s="14"/>
      <c r="X43" s="14"/>
      <c r="Y43" s="14"/>
      <c r="Z43" s="14"/>
      <c r="AA43" s="14"/>
      <c r="AB43" s="14"/>
      <c r="AC43" s="14"/>
      <c r="AD43" s="14"/>
      <c r="AE43" s="14">
        <v>77.744186046511601</v>
      </c>
    </row>
    <row r="44" spans="1:31">
      <c r="A44" s="14">
        <v>43</v>
      </c>
      <c r="B44" s="12" t="s">
        <v>697</v>
      </c>
      <c r="C44" s="13" t="s">
        <v>778</v>
      </c>
      <c r="D44" s="12" t="s">
        <v>779</v>
      </c>
      <c r="E44" s="14">
        <v>73</v>
      </c>
      <c r="F44" s="14">
        <v>79</v>
      </c>
      <c r="G44" s="14">
        <v>82</v>
      </c>
      <c r="H44" s="14">
        <v>82</v>
      </c>
      <c r="I44" s="14">
        <v>63</v>
      </c>
      <c r="J44" s="14">
        <v>86</v>
      </c>
      <c r="K44" s="14">
        <v>71</v>
      </c>
      <c r="L44" s="14">
        <v>69</v>
      </c>
      <c r="M44" s="14">
        <v>93</v>
      </c>
      <c r="N44" s="14">
        <v>81</v>
      </c>
      <c r="O44" s="14">
        <v>89</v>
      </c>
      <c r="P44" s="14">
        <v>79</v>
      </c>
      <c r="Q44" s="14">
        <v>89</v>
      </c>
      <c r="R44" s="14">
        <v>80</v>
      </c>
      <c r="S44" s="14">
        <v>92</v>
      </c>
      <c r="T44" s="14">
        <v>76</v>
      </c>
      <c r="U44" s="14"/>
      <c r="V44" s="14">
        <v>76</v>
      </c>
      <c r="W44" s="14"/>
      <c r="X44" s="14"/>
      <c r="Y44" s="14"/>
      <c r="Z44" s="14"/>
      <c r="AA44" s="14"/>
      <c r="AB44" s="14"/>
      <c r="AC44" s="14"/>
      <c r="AD44" s="14"/>
      <c r="AE44" s="14">
        <v>77.651162790697697</v>
      </c>
    </row>
    <row r="45" spans="1:31">
      <c r="A45" s="14">
        <v>44</v>
      </c>
      <c r="B45" s="12" t="s">
        <v>691</v>
      </c>
      <c r="C45" s="13" t="s">
        <v>780</v>
      </c>
      <c r="D45" s="12" t="s">
        <v>781</v>
      </c>
      <c r="E45" s="14">
        <v>67</v>
      </c>
      <c r="F45" s="14">
        <v>87</v>
      </c>
      <c r="G45" s="14">
        <v>80</v>
      </c>
      <c r="H45" s="14">
        <v>83</v>
      </c>
      <c r="I45" s="14">
        <v>48</v>
      </c>
      <c r="J45" s="14">
        <v>83</v>
      </c>
      <c r="K45" s="14">
        <v>72</v>
      </c>
      <c r="L45" s="14">
        <v>77</v>
      </c>
      <c r="M45" s="14">
        <v>94</v>
      </c>
      <c r="N45" s="14">
        <v>69</v>
      </c>
      <c r="O45" s="14">
        <v>86</v>
      </c>
      <c r="P45" s="14">
        <v>91</v>
      </c>
      <c r="Q45" s="14">
        <v>79</v>
      </c>
      <c r="R45" s="14">
        <v>80</v>
      </c>
      <c r="S45" s="14">
        <v>92</v>
      </c>
      <c r="T45" s="14">
        <v>77</v>
      </c>
      <c r="U45" s="14">
        <v>95</v>
      </c>
      <c r="V45" s="14"/>
      <c r="W45" s="14"/>
      <c r="X45" s="14"/>
      <c r="Y45" s="14"/>
      <c r="Z45" s="14"/>
      <c r="AA45" s="14"/>
      <c r="AB45" s="14"/>
      <c r="AC45" s="14"/>
      <c r="AD45" s="14"/>
      <c r="AE45" s="14">
        <v>76.906976744186096</v>
      </c>
    </row>
    <row r="46" spans="1:31">
      <c r="A46" s="14">
        <v>45</v>
      </c>
      <c r="B46" s="12" t="s">
        <v>691</v>
      </c>
      <c r="C46" s="13" t="s">
        <v>782</v>
      </c>
      <c r="D46" s="12" t="s">
        <v>783</v>
      </c>
      <c r="E46" s="14">
        <v>76</v>
      </c>
      <c r="F46" s="14">
        <v>81</v>
      </c>
      <c r="G46" s="14">
        <v>85</v>
      </c>
      <c r="H46" s="14">
        <v>84</v>
      </c>
      <c r="I46" s="14">
        <v>62</v>
      </c>
      <c r="J46" s="14">
        <v>72</v>
      </c>
      <c r="K46" s="14">
        <v>72</v>
      </c>
      <c r="L46" s="14">
        <v>72</v>
      </c>
      <c r="M46" s="14">
        <v>94</v>
      </c>
      <c r="N46" s="14">
        <v>73</v>
      </c>
      <c r="O46" s="14">
        <v>73</v>
      </c>
      <c r="P46" s="14">
        <v>86</v>
      </c>
      <c r="Q46" s="14">
        <v>71</v>
      </c>
      <c r="R46" s="14">
        <v>80</v>
      </c>
      <c r="S46" s="14">
        <v>92</v>
      </c>
      <c r="T46" s="14">
        <v>79</v>
      </c>
      <c r="U46" s="14">
        <v>95</v>
      </c>
      <c r="V46" s="14"/>
      <c r="W46" s="14"/>
      <c r="X46" s="14"/>
      <c r="Y46" s="14"/>
      <c r="Z46" s="14"/>
      <c r="AA46" s="14"/>
      <c r="AB46" s="14"/>
      <c r="AC46" s="14"/>
      <c r="AD46" s="14"/>
      <c r="AE46" s="14">
        <v>76.790697674418595</v>
      </c>
    </row>
    <row r="47" spans="1:31">
      <c r="A47" s="14">
        <v>46</v>
      </c>
      <c r="B47" s="12" t="s">
        <v>694</v>
      </c>
      <c r="C47" s="13" t="s">
        <v>784</v>
      </c>
      <c r="D47" s="12" t="s">
        <v>785</v>
      </c>
      <c r="E47" s="14">
        <v>71</v>
      </c>
      <c r="F47" s="14">
        <v>69</v>
      </c>
      <c r="G47" s="14">
        <v>77</v>
      </c>
      <c r="H47" s="14">
        <v>82</v>
      </c>
      <c r="I47" s="14">
        <v>69</v>
      </c>
      <c r="J47" s="14">
        <v>79</v>
      </c>
      <c r="K47" s="14">
        <v>64</v>
      </c>
      <c r="L47" s="14">
        <v>80</v>
      </c>
      <c r="M47" s="14">
        <v>95</v>
      </c>
      <c r="N47" s="14">
        <v>77</v>
      </c>
      <c r="O47" s="14">
        <v>91</v>
      </c>
      <c r="P47" s="14">
        <v>73</v>
      </c>
      <c r="Q47" s="14">
        <v>70</v>
      </c>
      <c r="R47" s="14">
        <v>84</v>
      </c>
      <c r="S47" s="14">
        <v>87</v>
      </c>
      <c r="T47" s="14">
        <v>83</v>
      </c>
      <c r="U47" s="14">
        <v>85</v>
      </c>
      <c r="V47" s="14"/>
      <c r="W47" s="14"/>
      <c r="X47" s="14"/>
      <c r="Y47" s="14"/>
      <c r="Z47" s="14"/>
      <c r="AA47" s="14"/>
      <c r="AB47" s="14"/>
      <c r="AC47" s="14"/>
      <c r="AD47" s="14"/>
      <c r="AE47" s="14">
        <v>75.837209302325604</v>
      </c>
    </row>
    <row r="48" spans="1:31">
      <c r="A48" s="14">
        <v>47</v>
      </c>
      <c r="B48" s="12" t="s">
        <v>691</v>
      </c>
      <c r="C48" s="13" t="s">
        <v>786</v>
      </c>
      <c r="D48" s="12" t="s">
        <v>787</v>
      </c>
      <c r="E48" s="14">
        <v>63</v>
      </c>
      <c r="F48" s="14">
        <v>82</v>
      </c>
      <c r="G48" s="14">
        <v>64</v>
      </c>
      <c r="H48" s="14">
        <v>73</v>
      </c>
      <c r="I48" s="14">
        <v>68</v>
      </c>
      <c r="J48" s="14">
        <v>83</v>
      </c>
      <c r="K48" s="14">
        <v>72</v>
      </c>
      <c r="L48" s="14">
        <v>68</v>
      </c>
      <c r="M48" s="14">
        <v>94</v>
      </c>
      <c r="N48" s="14">
        <v>79</v>
      </c>
      <c r="O48" s="14">
        <v>83</v>
      </c>
      <c r="P48" s="14">
        <v>75</v>
      </c>
      <c r="Q48" s="14">
        <v>84</v>
      </c>
      <c r="R48" s="14">
        <v>81</v>
      </c>
      <c r="S48" s="14">
        <v>92</v>
      </c>
      <c r="T48" s="14">
        <v>87</v>
      </c>
      <c r="U48" s="14">
        <v>95</v>
      </c>
      <c r="V48" s="14"/>
      <c r="W48" s="14"/>
      <c r="X48" s="14"/>
      <c r="Y48" s="14"/>
      <c r="Z48" s="14"/>
      <c r="AA48" s="14"/>
      <c r="AB48" s="14"/>
      <c r="AC48" s="14"/>
      <c r="AD48" s="14"/>
      <c r="AE48" s="14">
        <v>75.558139534883693</v>
      </c>
    </row>
    <row r="49" spans="1:31">
      <c r="A49" s="14">
        <v>48</v>
      </c>
      <c r="B49" s="12" t="s">
        <v>697</v>
      </c>
      <c r="C49" s="13" t="s">
        <v>788</v>
      </c>
      <c r="D49" s="12" t="s">
        <v>789</v>
      </c>
      <c r="E49" s="14">
        <v>56</v>
      </c>
      <c r="F49" s="14">
        <v>68</v>
      </c>
      <c r="G49" s="14">
        <v>75</v>
      </c>
      <c r="H49" s="14">
        <v>76</v>
      </c>
      <c r="I49" s="14">
        <v>65</v>
      </c>
      <c r="J49" s="14">
        <v>79</v>
      </c>
      <c r="K49" s="14">
        <v>72</v>
      </c>
      <c r="L49" s="14">
        <v>73</v>
      </c>
      <c r="M49" s="14">
        <v>93</v>
      </c>
      <c r="N49" s="14">
        <v>74</v>
      </c>
      <c r="O49" s="14">
        <v>86</v>
      </c>
      <c r="P49" s="14">
        <v>87</v>
      </c>
      <c r="Q49" s="14">
        <v>83</v>
      </c>
      <c r="R49" s="14">
        <v>82</v>
      </c>
      <c r="S49" s="14">
        <v>93</v>
      </c>
      <c r="T49" s="14">
        <v>84</v>
      </c>
      <c r="U49" s="14">
        <v>95</v>
      </c>
      <c r="V49" s="14"/>
      <c r="W49" s="14"/>
      <c r="X49" s="14"/>
      <c r="Y49" s="14"/>
      <c r="Z49" s="14"/>
      <c r="AA49" s="14"/>
      <c r="AB49" s="14"/>
      <c r="AC49" s="14"/>
      <c r="AD49" s="14"/>
      <c r="AE49" s="14">
        <v>75.488372093023301</v>
      </c>
    </row>
    <row r="50" spans="1:31">
      <c r="A50" s="14">
        <v>49</v>
      </c>
      <c r="B50" s="12" t="s">
        <v>691</v>
      </c>
      <c r="C50" s="13" t="s">
        <v>790</v>
      </c>
      <c r="D50" s="12" t="s">
        <v>791</v>
      </c>
      <c r="E50" s="14">
        <v>65</v>
      </c>
      <c r="F50" s="14">
        <v>78</v>
      </c>
      <c r="G50" s="14">
        <v>76</v>
      </c>
      <c r="H50" s="14">
        <v>81</v>
      </c>
      <c r="I50" s="14">
        <v>76</v>
      </c>
      <c r="J50" s="14">
        <v>81</v>
      </c>
      <c r="K50" s="14">
        <v>72</v>
      </c>
      <c r="L50" s="14">
        <v>70</v>
      </c>
      <c r="M50" s="14">
        <v>93</v>
      </c>
      <c r="N50" s="14">
        <v>78</v>
      </c>
      <c r="O50" s="14">
        <v>86</v>
      </c>
      <c r="P50" s="14">
        <v>69</v>
      </c>
      <c r="Q50" s="14">
        <v>71</v>
      </c>
      <c r="R50" s="14">
        <v>77</v>
      </c>
      <c r="S50" s="14">
        <v>91</v>
      </c>
      <c r="T50" s="14">
        <v>71</v>
      </c>
      <c r="U50" s="14">
        <v>95</v>
      </c>
      <c r="V50" s="14"/>
      <c r="W50" s="14"/>
      <c r="X50" s="14"/>
      <c r="Y50" s="14"/>
      <c r="Z50" s="14"/>
      <c r="AA50" s="14"/>
      <c r="AB50" s="14"/>
      <c r="AC50" s="14"/>
      <c r="AD50" s="14"/>
      <c r="AE50" s="14">
        <v>75.441860465116307</v>
      </c>
    </row>
    <row r="51" spans="1:31">
      <c r="A51" s="14">
        <v>50</v>
      </c>
      <c r="B51" s="12" t="s">
        <v>691</v>
      </c>
      <c r="C51" s="13" t="s">
        <v>792</v>
      </c>
      <c r="D51" s="12" t="s">
        <v>793</v>
      </c>
      <c r="E51" s="14">
        <v>63</v>
      </c>
      <c r="F51" s="14">
        <v>84</v>
      </c>
      <c r="G51" s="14">
        <v>81</v>
      </c>
      <c r="H51" s="14">
        <v>73</v>
      </c>
      <c r="I51" s="14">
        <v>60</v>
      </c>
      <c r="J51" s="14">
        <v>72</v>
      </c>
      <c r="K51" s="14">
        <v>60</v>
      </c>
      <c r="L51" s="14">
        <v>66</v>
      </c>
      <c r="M51" s="14">
        <v>93</v>
      </c>
      <c r="N51" s="14">
        <v>65</v>
      </c>
      <c r="O51" s="14">
        <v>81</v>
      </c>
      <c r="P51" s="14">
        <v>75</v>
      </c>
      <c r="Q51" s="14">
        <v>81</v>
      </c>
      <c r="R51" s="14">
        <v>84</v>
      </c>
      <c r="S51" s="14">
        <v>92</v>
      </c>
      <c r="T51" s="14">
        <v>75</v>
      </c>
      <c r="U51" s="14">
        <v>65</v>
      </c>
      <c r="V51" s="14"/>
      <c r="W51" s="14"/>
      <c r="X51" s="14"/>
      <c r="Y51" s="14"/>
      <c r="Z51" s="14"/>
      <c r="AA51" s="14"/>
      <c r="AB51" s="14">
        <v>99.2</v>
      </c>
      <c r="AC51" s="14">
        <v>97</v>
      </c>
      <c r="AD51" s="14">
        <v>95</v>
      </c>
      <c r="AE51" s="14">
        <v>75.151020408163305</v>
      </c>
    </row>
    <row r="52" spans="1:31">
      <c r="A52" s="14">
        <v>51</v>
      </c>
      <c r="B52" s="12" t="s">
        <v>691</v>
      </c>
      <c r="C52" s="13" t="s">
        <v>794</v>
      </c>
      <c r="D52" s="12" t="s">
        <v>795</v>
      </c>
      <c r="E52" s="14">
        <v>56</v>
      </c>
      <c r="F52" s="14">
        <v>88</v>
      </c>
      <c r="G52" s="14">
        <v>74</v>
      </c>
      <c r="H52" s="14">
        <v>77</v>
      </c>
      <c r="I52" s="14">
        <v>60</v>
      </c>
      <c r="J52" s="14">
        <v>73</v>
      </c>
      <c r="K52" s="14">
        <v>73</v>
      </c>
      <c r="L52" s="14">
        <v>69</v>
      </c>
      <c r="M52" s="14">
        <v>94</v>
      </c>
      <c r="N52" s="14">
        <v>73</v>
      </c>
      <c r="O52" s="14">
        <v>79</v>
      </c>
      <c r="P52" s="14">
        <v>83</v>
      </c>
      <c r="Q52" s="14">
        <v>82</v>
      </c>
      <c r="R52" s="14">
        <v>81</v>
      </c>
      <c r="S52" s="14">
        <v>93</v>
      </c>
      <c r="T52" s="14">
        <v>79</v>
      </c>
      <c r="U52" s="14">
        <v>95</v>
      </c>
      <c r="V52" s="14"/>
      <c r="W52" s="14"/>
      <c r="X52" s="14"/>
      <c r="Y52" s="14"/>
      <c r="Z52" s="14"/>
      <c r="AA52" s="14"/>
      <c r="AB52" s="14"/>
      <c r="AC52" s="14"/>
      <c r="AD52" s="14"/>
      <c r="AE52" s="14">
        <v>74.720930232558104</v>
      </c>
    </row>
    <row r="53" spans="1:31">
      <c r="A53" s="14">
        <v>52</v>
      </c>
      <c r="B53" s="12" t="s">
        <v>697</v>
      </c>
      <c r="C53" s="13" t="s">
        <v>796</v>
      </c>
      <c r="D53" s="12" t="s">
        <v>797</v>
      </c>
      <c r="E53" s="14">
        <v>73</v>
      </c>
      <c r="F53" s="14">
        <v>75</v>
      </c>
      <c r="G53" s="14">
        <v>85</v>
      </c>
      <c r="H53" s="14">
        <v>76</v>
      </c>
      <c r="I53" s="14">
        <v>77</v>
      </c>
      <c r="J53" s="14">
        <v>73</v>
      </c>
      <c r="K53" s="14">
        <v>60</v>
      </c>
      <c r="L53" s="14">
        <v>65</v>
      </c>
      <c r="M53" s="14">
        <v>93</v>
      </c>
      <c r="N53" s="14">
        <v>73</v>
      </c>
      <c r="O53" s="14">
        <v>69</v>
      </c>
      <c r="P53" s="14">
        <v>67</v>
      </c>
      <c r="Q53" s="14">
        <v>80</v>
      </c>
      <c r="R53" s="14">
        <v>81</v>
      </c>
      <c r="S53" s="14">
        <v>88</v>
      </c>
      <c r="T53" s="14">
        <v>69</v>
      </c>
      <c r="U53" s="14">
        <v>85</v>
      </c>
      <c r="V53" s="14">
        <v>94</v>
      </c>
      <c r="W53" s="14"/>
      <c r="X53" s="14"/>
      <c r="Y53" s="14"/>
      <c r="Z53" s="14"/>
      <c r="AA53" s="14"/>
      <c r="AB53" s="14"/>
      <c r="AC53" s="14"/>
      <c r="AD53" s="14"/>
      <c r="AE53" s="14">
        <v>74.568181818181799</v>
      </c>
    </row>
    <row r="54" spans="1:31">
      <c r="A54" s="14">
        <v>53</v>
      </c>
      <c r="B54" s="12" t="s">
        <v>697</v>
      </c>
      <c r="C54" s="13" t="s">
        <v>798</v>
      </c>
      <c r="D54" s="12" t="s">
        <v>799</v>
      </c>
      <c r="E54" s="14">
        <v>75</v>
      </c>
      <c r="F54" s="14">
        <v>83</v>
      </c>
      <c r="G54" s="14">
        <v>66</v>
      </c>
      <c r="H54" s="14">
        <v>84</v>
      </c>
      <c r="I54" s="14">
        <v>62</v>
      </c>
      <c r="J54" s="14">
        <v>82</v>
      </c>
      <c r="K54" s="14">
        <v>78</v>
      </c>
      <c r="L54" s="14">
        <v>66</v>
      </c>
      <c r="M54" s="14">
        <v>95</v>
      </c>
      <c r="N54" s="14">
        <v>73</v>
      </c>
      <c r="O54" s="14">
        <v>77</v>
      </c>
      <c r="P54" s="14">
        <v>69</v>
      </c>
      <c r="Q54" s="14">
        <v>70</v>
      </c>
      <c r="R54" s="14">
        <v>80</v>
      </c>
      <c r="S54" s="14">
        <v>90</v>
      </c>
      <c r="T54" s="14">
        <v>69</v>
      </c>
      <c r="U54" s="14">
        <v>95</v>
      </c>
      <c r="V54" s="14"/>
      <c r="W54" s="14"/>
      <c r="X54" s="14"/>
      <c r="Y54" s="14"/>
      <c r="Z54" s="14"/>
      <c r="AA54" s="14"/>
      <c r="AB54" s="14"/>
      <c r="AC54" s="14"/>
      <c r="AD54" s="14"/>
      <c r="AE54" s="14">
        <v>74.232558139534902</v>
      </c>
    </row>
    <row r="55" spans="1:31">
      <c r="A55" s="14">
        <v>54</v>
      </c>
      <c r="B55" s="12" t="s">
        <v>697</v>
      </c>
      <c r="C55" s="13" t="s">
        <v>800</v>
      </c>
      <c r="D55" s="12" t="s">
        <v>801</v>
      </c>
      <c r="E55" s="14">
        <v>62</v>
      </c>
      <c r="F55" s="14">
        <v>82</v>
      </c>
      <c r="G55" s="14">
        <v>80</v>
      </c>
      <c r="H55" s="14">
        <v>72</v>
      </c>
      <c r="I55" s="14">
        <v>63</v>
      </c>
      <c r="J55" s="14">
        <v>76</v>
      </c>
      <c r="K55" s="14">
        <v>75</v>
      </c>
      <c r="L55" s="14">
        <v>69</v>
      </c>
      <c r="M55" s="14">
        <v>93</v>
      </c>
      <c r="N55" s="14">
        <v>69</v>
      </c>
      <c r="O55" s="14">
        <v>80</v>
      </c>
      <c r="P55" s="14">
        <v>72</v>
      </c>
      <c r="Q55" s="14">
        <v>79</v>
      </c>
      <c r="R55" s="14">
        <v>78</v>
      </c>
      <c r="S55" s="14">
        <v>93</v>
      </c>
      <c r="T55" s="14">
        <v>72</v>
      </c>
      <c r="U55" s="14">
        <v>95</v>
      </c>
      <c r="V55" s="14"/>
      <c r="W55" s="14"/>
      <c r="X55" s="14"/>
      <c r="Y55" s="14"/>
      <c r="Z55" s="14"/>
      <c r="AA55" s="14"/>
      <c r="AB55" s="14"/>
      <c r="AC55" s="14"/>
      <c r="AD55" s="14"/>
      <c r="AE55" s="14">
        <v>74.162790697674396</v>
      </c>
    </row>
    <row r="56" spans="1:31">
      <c r="A56" s="14">
        <v>55</v>
      </c>
      <c r="B56" s="12" t="s">
        <v>697</v>
      </c>
      <c r="C56" s="13" t="s">
        <v>802</v>
      </c>
      <c r="D56" s="12" t="s">
        <v>803</v>
      </c>
      <c r="E56" s="14">
        <v>64</v>
      </c>
      <c r="F56" s="14">
        <v>72</v>
      </c>
      <c r="G56" s="14">
        <v>80</v>
      </c>
      <c r="H56" s="14">
        <v>81</v>
      </c>
      <c r="I56" s="14">
        <v>62</v>
      </c>
      <c r="J56" s="14">
        <v>74</v>
      </c>
      <c r="K56" s="14">
        <v>76</v>
      </c>
      <c r="L56" s="14">
        <v>72</v>
      </c>
      <c r="M56" s="14">
        <v>93</v>
      </c>
      <c r="N56" s="14">
        <v>72</v>
      </c>
      <c r="O56" s="14">
        <v>74</v>
      </c>
      <c r="P56" s="14">
        <v>74</v>
      </c>
      <c r="Q56" s="14">
        <v>74</v>
      </c>
      <c r="R56" s="14">
        <v>83</v>
      </c>
      <c r="S56" s="14">
        <v>92</v>
      </c>
      <c r="T56" s="14">
        <v>70</v>
      </c>
      <c r="U56" s="14">
        <v>95</v>
      </c>
      <c r="V56" s="14">
        <v>69</v>
      </c>
      <c r="W56" s="14"/>
      <c r="X56" s="14"/>
      <c r="Y56" s="14"/>
      <c r="Z56" s="14"/>
      <c r="AA56" s="14"/>
      <c r="AB56" s="14">
        <v>89</v>
      </c>
      <c r="AC56" s="14"/>
      <c r="AD56" s="14"/>
      <c r="AE56" s="14">
        <v>74.12</v>
      </c>
    </row>
  </sheetData>
  <autoFilter ref="B1:AH56" xr:uid="{00000000-0009-0000-0000-000005000000}"/>
  <phoneticPr fontId="16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7E56B-2003-42C8-94C5-C38578F2037F}">
  <dimension ref="A1:H94"/>
  <sheetViews>
    <sheetView topLeftCell="A70" workbookViewId="0">
      <selection activeCell="G107" sqref="G107"/>
    </sheetView>
  </sheetViews>
  <sheetFormatPr defaultRowHeight="13.5"/>
  <cols>
    <col min="1" max="1" width="9" style="18"/>
    <col min="2" max="2" width="19.625" customWidth="1"/>
    <col min="3" max="3" width="8.875"/>
    <col min="4" max="4" width="16.125" customWidth="1"/>
    <col min="5" max="7" width="8.875"/>
    <col min="8" max="8" width="12.875"/>
  </cols>
  <sheetData>
    <row r="1" spans="1:8" ht="51">
      <c r="A1" s="40" t="s">
        <v>1045</v>
      </c>
      <c r="B1" s="11" t="s">
        <v>0</v>
      </c>
      <c r="C1" s="11" t="s">
        <v>1</v>
      </c>
      <c r="D1" s="11" t="s">
        <v>2</v>
      </c>
      <c r="E1" s="11" t="s">
        <v>688</v>
      </c>
      <c r="F1" s="11" t="s">
        <v>689</v>
      </c>
      <c r="G1" s="11" t="s">
        <v>690</v>
      </c>
      <c r="H1" s="34" t="s">
        <v>1043</v>
      </c>
    </row>
    <row r="2" spans="1:8">
      <c r="A2" s="14">
        <v>1</v>
      </c>
      <c r="B2" s="12" t="s">
        <v>691</v>
      </c>
      <c r="C2" s="13" t="s">
        <v>692</v>
      </c>
      <c r="D2" s="12" t="s">
        <v>693</v>
      </c>
      <c r="E2" s="14">
        <v>94.2</v>
      </c>
      <c r="F2" s="14">
        <v>93.1</v>
      </c>
      <c r="G2" s="14"/>
      <c r="H2" s="14">
        <f t="shared" ref="H2:H40" si="0">(E2*0.5+F2*0.5)/1</f>
        <v>93.65</v>
      </c>
    </row>
    <row r="3" spans="1:8">
      <c r="A3" s="14">
        <v>2</v>
      </c>
      <c r="B3" s="12" t="s">
        <v>694</v>
      </c>
      <c r="C3" s="13" t="s">
        <v>695</v>
      </c>
      <c r="D3" s="12" t="s">
        <v>696</v>
      </c>
      <c r="E3" s="14">
        <v>97.5</v>
      </c>
      <c r="F3" s="14">
        <v>93.3</v>
      </c>
      <c r="G3" s="14"/>
      <c r="H3" s="14">
        <f t="shared" si="0"/>
        <v>95.4</v>
      </c>
    </row>
    <row r="4" spans="1:8">
      <c r="A4" s="14">
        <v>3</v>
      </c>
      <c r="B4" s="12" t="s">
        <v>697</v>
      </c>
      <c r="C4" s="13" t="s">
        <v>698</v>
      </c>
      <c r="D4" s="12" t="s">
        <v>699</v>
      </c>
      <c r="E4" s="14">
        <v>95</v>
      </c>
      <c r="F4" s="14">
        <v>91.2</v>
      </c>
      <c r="G4" s="14"/>
      <c r="H4" s="14">
        <f t="shared" si="0"/>
        <v>93.1</v>
      </c>
    </row>
    <row r="5" spans="1:8">
      <c r="A5" s="14">
        <v>4</v>
      </c>
      <c r="B5" s="12" t="s">
        <v>697</v>
      </c>
      <c r="C5" s="13" t="s">
        <v>700</v>
      </c>
      <c r="D5" s="12" t="s">
        <v>701</v>
      </c>
      <c r="E5" s="14">
        <v>80</v>
      </c>
      <c r="F5" s="14">
        <v>80</v>
      </c>
      <c r="G5" s="14"/>
      <c r="H5" s="14">
        <f t="shared" si="0"/>
        <v>80</v>
      </c>
    </row>
    <row r="6" spans="1:8">
      <c r="A6" s="14">
        <v>5</v>
      </c>
      <c r="B6" s="12" t="s">
        <v>694</v>
      </c>
      <c r="C6" s="13" t="s">
        <v>702</v>
      </c>
      <c r="D6" s="12" t="s">
        <v>703</v>
      </c>
      <c r="E6" s="14">
        <v>90.9</v>
      </c>
      <c r="F6" s="14">
        <v>92.8</v>
      </c>
      <c r="G6" s="14"/>
      <c r="H6" s="14">
        <f t="shared" si="0"/>
        <v>91.85</v>
      </c>
    </row>
    <row r="7" spans="1:8">
      <c r="A7" s="14">
        <v>6</v>
      </c>
      <c r="B7" s="12" t="s">
        <v>694</v>
      </c>
      <c r="C7" s="13" t="s">
        <v>704</v>
      </c>
      <c r="D7" s="12" t="s">
        <v>705</v>
      </c>
      <c r="E7" s="14">
        <v>90.5</v>
      </c>
      <c r="F7" s="14">
        <v>86.4</v>
      </c>
      <c r="G7" s="14"/>
      <c r="H7" s="14">
        <f t="shared" si="0"/>
        <v>88.45</v>
      </c>
    </row>
    <row r="8" spans="1:8">
      <c r="A8" s="14">
        <v>7</v>
      </c>
      <c r="B8" s="12" t="s">
        <v>694</v>
      </c>
      <c r="C8" s="13" t="s">
        <v>706</v>
      </c>
      <c r="D8" s="12" t="s">
        <v>707</v>
      </c>
      <c r="E8" s="14">
        <v>94</v>
      </c>
      <c r="F8" s="14">
        <v>91.7</v>
      </c>
      <c r="G8" s="14"/>
      <c r="H8" s="14">
        <f t="shared" si="0"/>
        <v>92.85</v>
      </c>
    </row>
    <row r="9" spans="1:8">
      <c r="A9" s="14">
        <v>8</v>
      </c>
      <c r="B9" s="12" t="s">
        <v>691</v>
      </c>
      <c r="C9" s="13" t="s">
        <v>708</v>
      </c>
      <c r="D9" s="12" t="s">
        <v>709</v>
      </c>
      <c r="E9" s="14">
        <v>97.5</v>
      </c>
      <c r="F9" s="14">
        <v>86</v>
      </c>
      <c r="G9" s="14"/>
      <c r="H9" s="14">
        <f t="shared" si="0"/>
        <v>91.75</v>
      </c>
    </row>
    <row r="10" spans="1:8">
      <c r="A10" s="14">
        <v>9</v>
      </c>
      <c r="B10" s="12" t="s">
        <v>691</v>
      </c>
      <c r="C10" s="13" t="s">
        <v>710</v>
      </c>
      <c r="D10" s="12" t="s">
        <v>711</v>
      </c>
      <c r="E10" s="14">
        <v>91.9</v>
      </c>
      <c r="F10" s="14">
        <v>90.3</v>
      </c>
      <c r="G10" s="14"/>
      <c r="H10" s="14">
        <f t="shared" si="0"/>
        <v>91.1</v>
      </c>
    </row>
    <row r="11" spans="1:8">
      <c r="A11" s="14">
        <v>10</v>
      </c>
      <c r="B11" s="12" t="s">
        <v>691</v>
      </c>
      <c r="C11" s="13" t="s">
        <v>712</v>
      </c>
      <c r="D11" s="12" t="s">
        <v>713</v>
      </c>
      <c r="E11" s="14">
        <v>97.5</v>
      </c>
      <c r="F11" s="14">
        <v>90.5</v>
      </c>
      <c r="G11" s="14"/>
      <c r="H11" s="14">
        <f t="shared" si="0"/>
        <v>94</v>
      </c>
    </row>
    <row r="12" spans="1:8">
      <c r="A12" s="14">
        <v>11</v>
      </c>
      <c r="B12" s="12" t="s">
        <v>691</v>
      </c>
      <c r="C12" s="13" t="s">
        <v>714</v>
      </c>
      <c r="D12" s="12" t="s">
        <v>715</v>
      </c>
      <c r="E12" s="14">
        <v>94</v>
      </c>
      <c r="F12" s="14">
        <v>87.6</v>
      </c>
      <c r="G12" s="14"/>
      <c r="H12" s="14">
        <f t="shared" si="0"/>
        <v>90.8</v>
      </c>
    </row>
    <row r="13" spans="1:8">
      <c r="A13" s="14">
        <v>12</v>
      </c>
      <c r="B13" s="12" t="s">
        <v>691</v>
      </c>
      <c r="C13" s="13" t="s">
        <v>716</v>
      </c>
      <c r="D13" s="12" t="s">
        <v>717</v>
      </c>
      <c r="E13" s="14">
        <v>92.5</v>
      </c>
      <c r="F13" s="14">
        <v>86.3</v>
      </c>
      <c r="G13" s="14"/>
      <c r="H13" s="14">
        <f t="shared" si="0"/>
        <v>89.4</v>
      </c>
    </row>
    <row r="14" spans="1:8">
      <c r="A14" s="14">
        <v>13</v>
      </c>
      <c r="B14" s="12" t="s">
        <v>691</v>
      </c>
      <c r="C14" s="13" t="s">
        <v>718</v>
      </c>
      <c r="D14" s="12" t="s">
        <v>719</v>
      </c>
      <c r="E14" s="14">
        <v>90.5</v>
      </c>
      <c r="F14" s="14">
        <v>93.3</v>
      </c>
      <c r="G14" s="14"/>
      <c r="H14" s="14">
        <f t="shared" si="0"/>
        <v>91.9</v>
      </c>
    </row>
    <row r="15" spans="1:8">
      <c r="A15" s="14">
        <v>14</v>
      </c>
      <c r="B15" s="12" t="s">
        <v>691</v>
      </c>
      <c r="C15" s="13" t="s">
        <v>720</v>
      </c>
      <c r="D15" s="12" t="s">
        <v>721</v>
      </c>
      <c r="E15" s="14">
        <v>94.2</v>
      </c>
      <c r="F15" s="14">
        <v>93.8</v>
      </c>
      <c r="G15" s="14"/>
      <c r="H15" s="14">
        <f t="shared" si="0"/>
        <v>94</v>
      </c>
    </row>
    <row r="16" spans="1:8">
      <c r="A16" s="14">
        <v>15</v>
      </c>
      <c r="B16" s="12" t="s">
        <v>691</v>
      </c>
      <c r="C16" s="13" t="s">
        <v>722</v>
      </c>
      <c r="D16" s="12" t="s">
        <v>723</v>
      </c>
      <c r="E16" s="14">
        <v>94.7</v>
      </c>
      <c r="F16" s="14">
        <v>86.4</v>
      </c>
      <c r="G16" s="14"/>
      <c r="H16" s="14">
        <f t="shared" si="0"/>
        <v>90.550000000000011</v>
      </c>
    </row>
    <row r="17" spans="1:8">
      <c r="A17" s="14">
        <v>16</v>
      </c>
      <c r="B17" s="12" t="s">
        <v>691</v>
      </c>
      <c r="C17" s="13" t="s">
        <v>724</v>
      </c>
      <c r="D17" s="12" t="s">
        <v>725</v>
      </c>
      <c r="E17" s="14">
        <v>90.9</v>
      </c>
      <c r="F17" s="14">
        <v>93.8</v>
      </c>
      <c r="G17" s="14"/>
      <c r="H17" s="14">
        <f t="shared" si="0"/>
        <v>92.35</v>
      </c>
    </row>
    <row r="18" spans="1:8">
      <c r="A18" s="14">
        <v>17</v>
      </c>
      <c r="B18" s="12" t="s">
        <v>697</v>
      </c>
      <c r="C18" s="13" t="s">
        <v>726</v>
      </c>
      <c r="D18" s="12" t="s">
        <v>727</v>
      </c>
      <c r="E18" s="14">
        <v>75.5</v>
      </c>
      <c r="F18" s="14">
        <v>82.3</v>
      </c>
      <c r="G18" s="14"/>
      <c r="H18" s="14">
        <f t="shared" si="0"/>
        <v>78.900000000000006</v>
      </c>
    </row>
    <row r="19" spans="1:8">
      <c r="A19" s="14">
        <v>18</v>
      </c>
      <c r="B19" s="12" t="s">
        <v>694</v>
      </c>
      <c r="C19" s="13" t="s">
        <v>728</v>
      </c>
      <c r="D19" s="12" t="s">
        <v>729</v>
      </c>
      <c r="E19" s="14">
        <v>98</v>
      </c>
      <c r="F19" s="14">
        <v>90.6</v>
      </c>
      <c r="G19" s="14"/>
      <c r="H19" s="14">
        <f t="shared" si="0"/>
        <v>94.3</v>
      </c>
    </row>
    <row r="20" spans="1:8">
      <c r="A20" s="14">
        <v>19</v>
      </c>
      <c r="B20" s="12" t="s">
        <v>691</v>
      </c>
      <c r="C20" s="13" t="s">
        <v>730</v>
      </c>
      <c r="D20" s="12" t="s">
        <v>731</v>
      </c>
      <c r="E20" s="14">
        <v>76.099999999999994</v>
      </c>
      <c r="F20" s="14">
        <v>87.5</v>
      </c>
      <c r="G20" s="14"/>
      <c r="H20" s="14">
        <f t="shared" si="0"/>
        <v>81.8</v>
      </c>
    </row>
    <row r="21" spans="1:8">
      <c r="A21" s="14">
        <v>20</v>
      </c>
      <c r="B21" s="12" t="s">
        <v>694</v>
      </c>
      <c r="C21" s="13" t="s">
        <v>732</v>
      </c>
      <c r="D21" s="12" t="s">
        <v>733</v>
      </c>
      <c r="E21" s="14">
        <v>97.5</v>
      </c>
      <c r="F21" s="14">
        <v>79.5</v>
      </c>
      <c r="G21" s="14"/>
      <c r="H21" s="14">
        <f t="shared" si="0"/>
        <v>88.5</v>
      </c>
    </row>
    <row r="22" spans="1:8">
      <c r="A22" s="14">
        <v>21</v>
      </c>
      <c r="B22" s="12" t="s">
        <v>694</v>
      </c>
      <c r="C22" s="13" t="s">
        <v>734</v>
      </c>
      <c r="D22" s="12" t="s">
        <v>735</v>
      </c>
      <c r="E22" s="14">
        <v>96</v>
      </c>
      <c r="F22" s="14">
        <v>91.3</v>
      </c>
      <c r="G22" s="14"/>
      <c r="H22" s="14">
        <f t="shared" si="0"/>
        <v>93.65</v>
      </c>
    </row>
    <row r="23" spans="1:8">
      <c r="A23" s="14">
        <v>22</v>
      </c>
      <c r="B23" s="12" t="s">
        <v>697</v>
      </c>
      <c r="C23" s="13" t="s">
        <v>736</v>
      </c>
      <c r="D23" s="12" t="s">
        <v>737</v>
      </c>
      <c r="E23" s="14">
        <v>90</v>
      </c>
      <c r="F23" s="14">
        <v>87.8</v>
      </c>
      <c r="G23" s="14"/>
      <c r="H23" s="14">
        <f t="shared" si="0"/>
        <v>88.9</v>
      </c>
    </row>
    <row r="24" spans="1:8">
      <c r="A24" s="14">
        <v>23</v>
      </c>
      <c r="B24" s="12" t="s">
        <v>697</v>
      </c>
      <c r="C24" s="13" t="s">
        <v>738</v>
      </c>
      <c r="D24" s="12" t="s">
        <v>739</v>
      </c>
      <c r="E24" s="14">
        <v>87</v>
      </c>
      <c r="F24" s="14">
        <v>74.2</v>
      </c>
      <c r="G24" s="14"/>
      <c r="H24" s="14">
        <f t="shared" si="0"/>
        <v>80.599999999999994</v>
      </c>
    </row>
    <row r="25" spans="1:8">
      <c r="A25" s="14">
        <v>24</v>
      </c>
      <c r="B25" s="12" t="s">
        <v>694</v>
      </c>
      <c r="C25" s="13" t="s">
        <v>740</v>
      </c>
      <c r="D25" s="12" t="s">
        <v>741</v>
      </c>
      <c r="E25" s="14">
        <v>95</v>
      </c>
      <c r="F25" s="14">
        <v>89.8</v>
      </c>
      <c r="G25" s="14"/>
      <c r="H25" s="14">
        <f t="shared" si="0"/>
        <v>92.4</v>
      </c>
    </row>
    <row r="26" spans="1:8">
      <c r="A26" s="14">
        <v>25</v>
      </c>
      <c r="B26" s="12" t="s">
        <v>694</v>
      </c>
      <c r="C26" s="13" t="s">
        <v>742</v>
      </c>
      <c r="D26" s="12" t="s">
        <v>743</v>
      </c>
      <c r="E26" s="14">
        <v>85</v>
      </c>
      <c r="F26" s="14">
        <v>79.2</v>
      </c>
      <c r="G26" s="14"/>
      <c r="H26" s="14">
        <f t="shared" si="0"/>
        <v>82.1</v>
      </c>
    </row>
    <row r="27" spans="1:8">
      <c r="A27" s="14">
        <v>26</v>
      </c>
      <c r="B27" s="12" t="s">
        <v>697</v>
      </c>
      <c r="C27" s="13" t="s">
        <v>744</v>
      </c>
      <c r="D27" s="12" t="s">
        <v>745</v>
      </c>
      <c r="E27" s="14">
        <v>93.5</v>
      </c>
      <c r="F27" s="14">
        <v>80.8</v>
      </c>
      <c r="G27" s="14"/>
      <c r="H27" s="14">
        <f t="shared" si="0"/>
        <v>87.15</v>
      </c>
    </row>
    <row r="28" spans="1:8">
      <c r="A28" s="14">
        <v>27</v>
      </c>
      <c r="B28" s="12" t="s">
        <v>691</v>
      </c>
      <c r="C28" s="13" t="s">
        <v>746</v>
      </c>
      <c r="D28" s="12" t="s">
        <v>747</v>
      </c>
      <c r="E28" s="14">
        <v>100</v>
      </c>
      <c r="F28" s="14">
        <v>96.3</v>
      </c>
      <c r="G28" s="14"/>
      <c r="H28" s="14">
        <f t="shared" si="0"/>
        <v>98.15</v>
      </c>
    </row>
    <row r="29" spans="1:8">
      <c r="A29" s="14">
        <v>28</v>
      </c>
      <c r="B29" s="12" t="s">
        <v>694</v>
      </c>
      <c r="C29" s="13" t="s">
        <v>748</v>
      </c>
      <c r="D29" s="12" t="s">
        <v>749</v>
      </c>
      <c r="E29" s="14">
        <v>92.7</v>
      </c>
      <c r="F29" s="14">
        <v>89</v>
      </c>
      <c r="G29" s="14"/>
      <c r="H29" s="14">
        <f t="shared" si="0"/>
        <v>90.85</v>
      </c>
    </row>
    <row r="30" spans="1:8">
      <c r="A30" s="14">
        <v>29</v>
      </c>
      <c r="B30" s="12" t="s">
        <v>697</v>
      </c>
      <c r="C30" s="13" t="s">
        <v>750</v>
      </c>
      <c r="D30" s="12" t="s">
        <v>751</v>
      </c>
      <c r="E30" s="14">
        <v>78.5</v>
      </c>
      <c r="F30" s="14">
        <v>87.4</v>
      </c>
      <c r="G30" s="14"/>
      <c r="H30" s="14">
        <f t="shared" si="0"/>
        <v>82.95</v>
      </c>
    </row>
    <row r="31" spans="1:8">
      <c r="A31" s="14">
        <v>30</v>
      </c>
      <c r="B31" s="12" t="s">
        <v>691</v>
      </c>
      <c r="C31" s="13" t="s">
        <v>752</v>
      </c>
      <c r="D31" s="12" t="s">
        <v>753</v>
      </c>
      <c r="E31" s="14">
        <v>94</v>
      </c>
      <c r="F31" s="14">
        <v>89.1</v>
      </c>
      <c r="G31" s="14"/>
      <c r="H31" s="14">
        <f t="shared" si="0"/>
        <v>91.55</v>
      </c>
    </row>
    <row r="32" spans="1:8">
      <c r="A32" s="14">
        <v>31</v>
      </c>
      <c r="B32" s="12" t="s">
        <v>691</v>
      </c>
      <c r="C32" s="13" t="s">
        <v>754</v>
      </c>
      <c r="D32" s="12" t="s">
        <v>755</v>
      </c>
      <c r="E32" s="14">
        <v>95</v>
      </c>
      <c r="F32" s="14">
        <v>90.3</v>
      </c>
      <c r="G32" s="14"/>
      <c r="H32" s="14">
        <f t="shared" si="0"/>
        <v>92.65</v>
      </c>
    </row>
    <row r="33" spans="1:8">
      <c r="A33" s="14">
        <v>32</v>
      </c>
      <c r="B33" s="12" t="s">
        <v>691</v>
      </c>
      <c r="C33" s="13" t="s">
        <v>756</v>
      </c>
      <c r="D33" s="12" t="s">
        <v>757</v>
      </c>
      <c r="E33" s="14">
        <v>89.2</v>
      </c>
      <c r="F33" s="14">
        <v>85.8</v>
      </c>
      <c r="G33" s="14"/>
      <c r="H33" s="14">
        <f t="shared" si="0"/>
        <v>87.5</v>
      </c>
    </row>
    <row r="34" spans="1:8">
      <c r="A34" s="14">
        <v>33</v>
      </c>
      <c r="B34" s="12" t="s">
        <v>694</v>
      </c>
      <c r="C34" s="13" t="s">
        <v>758</v>
      </c>
      <c r="D34" s="12" t="s">
        <v>759</v>
      </c>
      <c r="E34" s="14">
        <v>94</v>
      </c>
      <c r="F34" s="14">
        <v>92.6</v>
      </c>
      <c r="G34" s="14"/>
      <c r="H34" s="14">
        <f t="shared" si="0"/>
        <v>93.3</v>
      </c>
    </row>
    <row r="35" spans="1:8">
      <c r="A35" s="14">
        <v>34</v>
      </c>
      <c r="B35" s="12" t="s">
        <v>691</v>
      </c>
      <c r="C35" s="13" t="s">
        <v>760</v>
      </c>
      <c r="D35" s="12" t="s">
        <v>761</v>
      </c>
      <c r="E35" s="14">
        <v>91.8</v>
      </c>
      <c r="F35" s="14">
        <v>89.3</v>
      </c>
      <c r="G35" s="14"/>
      <c r="H35" s="14">
        <f t="shared" si="0"/>
        <v>90.55</v>
      </c>
    </row>
    <row r="36" spans="1:8">
      <c r="A36" s="14">
        <v>35</v>
      </c>
      <c r="B36" s="12" t="s">
        <v>694</v>
      </c>
      <c r="C36" s="13" t="s">
        <v>762</v>
      </c>
      <c r="D36" s="12" t="s">
        <v>763</v>
      </c>
      <c r="E36" s="14">
        <v>96.5</v>
      </c>
      <c r="F36" s="14">
        <v>91.2</v>
      </c>
      <c r="G36" s="14"/>
      <c r="H36" s="14">
        <f t="shared" si="0"/>
        <v>93.85</v>
      </c>
    </row>
    <row r="37" spans="1:8">
      <c r="A37" s="14">
        <v>36</v>
      </c>
      <c r="B37" s="12" t="s">
        <v>694</v>
      </c>
      <c r="C37" s="13" t="s">
        <v>764</v>
      </c>
      <c r="D37" s="12" t="s">
        <v>765</v>
      </c>
      <c r="E37" s="14">
        <v>99.1</v>
      </c>
      <c r="F37" s="14">
        <v>90.5</v>
      </c>
      <c r="G37" s="14"/>
      <c r="H37" s="14">
        <f t="shared" si="0"/>
        <v>94.8</v>
      </c>
    </row>
    <row r="38" spans="1:8">
      <c r="A38" s="14">
        <v>37</v>
      </c>
      <c r="B38" s="12" t="s">
        <v>697</v>
      </c>
      <c r="C38" s="13" t="s">
        <v>766</v>
      </c>
      <c r="D38" s="12" t="s">
        <v>767</v>
      </c>
      <c r="E38" s="14">
        <v>93.9</v>
      </c>
      <c r="F38" s="14">
        <v>81</v>
      </c>
      <c r="G38" s="14"/>
      <c r="H38" s="14">
        <f t="shared" si="0"/>
        <v>87.45</v>
      </c>
    </row>
    <row r="39" spans="1:8">
      <c r="A39" s="14">
        <v>38</v>
      </c>
      <c r="B39" s="12" t="s">
        <v>691</v>
      </c>
      <c r="C39" s="13" t="s">
        <v>768</v>
      </c>
      <c r="D39" s="12" t="s">
        <v>769</v>
      </c>
      <c r="E39" s="14">
        <v>93.3</v>
      </c>
      <c r="F39" s="14">
        <v>91.8</v>
      </c>
      <c r="G39" s="14"/>
      <c r="H39" s="14">
        <f t="shared" si="0"/>
        <v>92.55</v>
      </c>
    </row>
    <row r="40" spans="1:8">
      <c r="A40" s="14">
        <v>39</v>
      </c>
      <c r="B40" s="12" t="s">
        <v>694</v>
      </c>
      <c r="C40" s="13" t="s">
        <v>770</v>
      </c>
      <c r="D40" s="12" t="s">
        <v>771</v>
      </c>
      <c r="E40" s="14">
        <v>90.1</v>
      </c>
      <c r="F40" s="14">
        <v>81.099999999999994</v>
      </c>
      <c r="G40" s="14"/>
      <c r="H40" s="14">
        <f t="shared" si="0"/>
        <v>85.6</v>
      </c>
    </row>
    <row r="41" spans="1:8">
      <c r="A41" s="14">
        <v>40</v>
      </c>
      <c r="B41" s="12" t="s">
        <v>691</v>
      </c>
      <c r="C41" s="13" t="s">
        <v>772</v>
      </c>
      <c r="D41" s="12" t="s">
        <v>773</v>
      </c>
      <c r="E41" s="14">
        <v>80.900000000000006</v>
      </c>
      <c r="F41" s="14">
        <v>83.7</v>
      </c>
      <c r="G41" s="14">
        <v>84.9</v>
      </c>
      <c r="H41" s="14">
        <f>(E41*0.5+F41*0.5+G41*0.5)/1.5</f>
        <v>83.166666666666671</v>
      </c>
    </row>
    <row r="42" spans="1:8">
      <c r="A42" s="14">
        <v>41</v>
      </c>
      <c r="B42" s="12" t="s">
        <v>697</v>
      </c>
      <c r="C42" s="13" t="s">
        <v>774</v>
      </c>
      <c r="D42" s="12" t="s">
        <v>775</v>
      </c>
      <c r="E42" s="14">
        <v>88</v>
      </c>
      <c r="F42" s="14">
        <v>92.3</v>
      </c>
      <c r="G42" s="14"/>
      <c r="H42" s="14">
        <f>(E42*0.5+F42*0.5)/1</f>
        <v>90.15</v>
      </c>
    </row>
    <row r="43" spans="1:8">
      <c r="A43" s="14">
        <v>42</v>
      </c>
      <c r="B43" s="12" t="s">
        <v>691</v>
      </c>
      <c r="C43" s="13" t="s">
        <v>776</v>
      </c>
      <c r="D43" s="12" t="s">
        <v>777</v>
      </c>
      <c r="E43" s="14">
        <v>89</v>
      </c>
      <c r="F43" s="14">
        <v>86.8</v>
      </c>
      <c r="G43" s="14"/>
      <c r="H43" s="14">
        <f>(E43*0.5+F43*0.5)/1</f>
        <v>87.9</v>
      </c>
    </row>
    <row r="44" spans="1:8">
      <c r="A44" s="14">
        <v>43</v>
      </c>
      <c r="B44" s="12" t="s">
        <v>697</v>
      </c>
      <c r="C44" s="13" t="s">
        <v>778</v>
      </c>
      <c r="D44" s="12" t="s">
        <v>779</v>
      </c>
      <c r="E44" s="14">
        <v>94.7</v>
      </c>
      <c r="F44" s="14"/>
      <c r="G44" s="14"/>
      <c r="H44" s="14">
        <v>94.7</v>
      </c>
    </row>
    <row r="45" spans="1:8">
      <c r="A45" s="14">
        <v>44</v>
      </c>
      <c r="B45" s="12" t="s">
        <v>691</v>
      </c>
      <c r="C45" s="13" t="s">
        <v>780</v>
      </c>
      <c r="D45" s="12" t="s">
        <v>781</v>
      </c>
      <c r="E45" s="14">
        <v>80</v>
      </c>
      <c r="F45" s="14">
        <v>81.2</v>
      </c>
      <c r="G45" s="14"/>
      <c r="H45" s="14">
        <f t="shared" ref="H45:H84" si="1">(E45*0.5+F45*0.5)/1</f>
        <v>80.599999999999994</v>
      </c>
    </row>
    <row r="46" spans="1:8">
      <c r="A46" s="14">
        <v>45</v>
      </c>
      <c r="B46" s="12" t="s">
        <v>691</v>
      </c>
      <c r="C46" s="13" t="s">
        <v>782</v>
      </c>
      <c r="D46" s="12" t="s">
        <v>783</v>
      </c>
      <c r="E46" s="14">
        <v>89.7</v>
      </c>
      <c r="F46" s="14">
        <v>88.7</v>
      </c>
      <c r="G46" s="14"/>
      <c r="H46" s="14">
        <f t="shared" si="1"/>
        <v>89.2</v>
      </c>
    </row>
    <row r="47" spans="1:8">
      <c r="A47" s="14">
        <v>46</v>
      </c>
      <c r="B47" s="12" t="s">
        <v>694</v>
      </c>
      <c r="C47" s="13" t="s">
        <v>784</v>
      </c>
      <c r="D47" s="12" t="s">
        <v>785</v>
      </c>
      <c r="E47" s="14">
        <v>88.3</v>
      </c>
      <c r="F47" s="14">
        <v>87</v>
      </c>
      <c r="G47" s="14"/>
      <c r="H47" s="14">
        <f t="shared" si="1"/>
        <v>87.65</v>
      </c>
    </row>
    <row r="48" spans="1:8">
      <c r="A48" s="14">
        <v>47</v>
      </c>
      <c r="B48" s="12" t="s">
        <v>691</v>
      </c>
      <c r="C48" s="13" t="s">
        <v>786</v>
      </c>
      <c r="D48" s="12" t="s">
        <v>787</v>
      </c>
      <c r="E48" s="14">
        <v>92</v>
      </c>
      <c r="F48" s="14">
        <v>90.1</v>
      </c>
      <c r="G48" s="14"/>
      <c r="H48" s="14">
        <f t="shared" si="1"/>
        <v>91.05</v>
      </c>
    </row>
    <row r="49" spans="1:8">
      <c r="A49" s="14">
        <v>48</v>
      </c>
      <c r="B49" s="12" t="s">
        <v>697</v>
      </c>
      <c r="C49" s="13" t="s">
        <v>788</v>
      </c>
      <c r="D49" s="12" t="s">
        <v>789</v>
      </c>
      <c r="E49" s="14">
        <v>93.5</v>
      </c>
      <c r="F49" s="14">
        <v>91.8</v>
      </c>
      <c r="G49" s="14"/>
      <c r="H49" s="14">
        <f t="shared" si="1"/>
        <v>92.65</v>
      </c>
    </row>
    <row r="50" spans="1:8">
      <c r="A50" s="14">
        <v>49</v>
      </c>
      <c r="B50" s="12" t="s">
        <v>691</v>
      </c>
      <c r="C50" s="13" t="s">
        <v>790</v>
      </c>
      <c r="D50" s="12" t="s">
        <v>791</v>
      </c>
      <c r="E50" s="14">
        <v>69</v>
      </c>
      <c r="F50" s="14">
        <v>93.8</v>
      </c>
      <c r="G50" s="14"/>
      <c r="H50" s="14">
        <f t="shared" si="1"/>
        <v>81.400000000000006</v>
      </c>
    </row>
    <row r="51" spans="1:8">
      <c r="A51" s="14">
        <v>50</v>
      </c>
      <c r="B51" s="12" t="s">
        <v>691</v>
      </c>
      <c r="C51" s="13" t="s">
        <v>792</v>
      </c>
      <c r="D51" s="12" t="s">
        <v>793</v>
      </c>
      <c r="E51" s="14">
        <v>94</v>
      </c>
      <c r="F51" s="14">
        <v>73.3</v>
      </c>
      <c r="G51" s="14"/>
      <c r="H51" s="14">
        <f t="shared" si="1"/>
        <v>83.65</v>
      </c>
    </row>
    <row r="52" spans="1:8">
      <c r="A52" s="14">
        <v>51</v>
      </c>
      <c r="B52" s="12" t="s">
        <v>691</v>
      </c>
      <c r="C52" s="13" t="s">
        <v>794</v>
      </c>
      <c r="D52" s="12" t="s">
        <v>795</v>
      </c>
      <c r="E52" s="14">
        <v>75.599999999999994</v>
      </c>
      <c r="F52" s="14">
        <v>78.400000000000006</v>
      </c>
      <c r="G52" s="14"/>
      <c r="H52" s="14">
        <f t="shared" si="1"/>
        <v>77</v>
      </c>
    </row>
    <row r="53" spans="1:8">
      <c r="A53" s="14">
        <v>52</v>
      </c>
      <c r="B53" s="12" t="s">
        <v>697</v>
      </c>
      <c r="C53" s="13" t="s">
        <v>796</v>
      </c>
      <c r="D53" s="12" t="s">
        <v>797</v>
      </c>
      <c r="E53" s="14">
        <v>88.5</v>
      </c>
      <c r="F53" s="14">
        <v>73</v>
      </c>
      <c r="G53" s="14"/>
      <c r="H53" s="14">
        <f t="shared" si="1"/>
        <v>80.75</v>
      </c>
    </row>
    <row r="54" spans="1:8">
      <c r="A54" s="14">
        <v>53</v>
      </c>
      <c r="B54" s="12" t="s">
        <v>697</v>
      </c>
      <c r="C54" s="13" t="s">
        <v>798</v>
      </c>
      <c r="D54" s="12" t="s">
        <v>799</v>
      </c>
      <c r="E54" s="14">
        <v>90.3</v>
      </c>
      <c r="F54" s="14">
        <v>89.3</v>
      </c>
      <c r="G54" s="14"/>
      <c r="H54" s="14">
        <f t="shared" si="1"/>
        <v>89.8</v>
      </c>
    </row>
    <row r="55" spans="1:8">
      <c r="A55" s="14">
        <v>54</v>
      </c>
      <c r="B55" s="12" t="s">
        <v>697</v>
      </c>
      <c r="C55" s="13" t="s">
        <v>800</v>
      </c>
      <c r="D55" s="12" t="s">
        <v>801</v>
      </c>
      <c r="E55" s="14">
        <v>65</v>
      </c>
      <c r="F55" s="14">
        <v>71</v>
      </c>
      <c r="G55" s="14"/>
      <c r="H55" s="14">
        <f t="shared" si="1"/>
        <v>68</v>
      </c>
    </row>
    <row r="56" spans="1:8">
      <c r="A56" s="14">
        <v>55</v>
      </c>
      <c r="B56" s="12" t="s">
        <v>697</v>
      </c>
      <c r="C56" s="13" t="s">
        <v>802</v>
      </c>
      <c r="D56" s="12" t="s">
        <v>803</v>
      </c>
      <c r="E56" s="14">
        <v>97</v>
      </c>
      <c r="F56" s="14">
        <v>89.2</v>
      </c>
      <c r="G56" s="14"/>
      <c r="H56" s="14">
        <f t="shared" si="1"/>
        <v>93.1</v>
      </c>
    </row>
    <row r="57" spans="1:8">
      <c r="A57" s="14">
        <v>56</v>
      </c>
      <c r="B57" s="12" t="s">
        <v>697</v>
      </c>
      <c r="C57" s="13" t="s">
        <v>804</v>
      </c>
      <c r="D57" s="12" t="s">
        <v>805</v>
      </c>
      <c r="E57" s="14">
        <v>85.9</v>
      </c>
      <c r="F57" s="14">
        <v>86.8</v>
      </c>
      <c r="G57" s="14"/>
      <c r="H57" s="14">
        <f t="shared" si="1"/>
        <v>86.35</v>
      </c>
    </row>
    <row r="58" spans="1:8">
      <c r="A58" s="14">
        <v>57</v>
      </c>
      <c r="B58" s="12" t="s">
        <v>697</v>
      </c>
      <c r="C58" s="13" t="s">
        <v>806</v>
      </c>
      <c r="D58" s="12" t="s">
        <v>807</v>
      </c>
      <c r="E58" s="14">
        <v>97</v>
      </c>
      <c r="F58" s="14">
        <v>87.2</v>
      </c>
      <c r="G58" s="14"/>
      <c r="H58" s="14">
        <f t="shared" si="1"/>
        <v>92.1</v>
      </c>
    </row>
    <row r="59" spans="1:8">
      <c r="A59" s="14">
        <v>58</v>
      </c>
      <c r="B59" s="12" t="s">
        <v>694</v>
      </c>
      <c r="C59" s="13" t="s">
        <v>808</v>
      </c>
      <c r="D59" s="12" t="s">
        <v>809</v>
      </c>
      <c r="E59" s="14">
        <v>89.2</v>
      </c>
      <c r="F59" s="14">
        <v>79.5</v>
      </c>
      <c r="G59" s="14"/>
      <c r="H59" s="14">
        <f t="shared" si="1"/>
        <v>84.35</v>
      </c>
    </row>
    <row r="60" spans="1:8">
      <c r="A60" s="14">
        <v>59</v>
      </c>
      <c r="B60" s="12" t="s">
        <v>697</v>
      </c>
      <c r="C60" s="13" t="s">
        <v>810</v>
      </c>
      <c r="D60" s="12" t="s">
        <v>811</v>
      </c>
      <c r="E60" s="14">
        <v>94.8</v>
      </c>
      <c r="F60" s="14">
        <v>84.8</v>
      </c>
      <c r="G60" s="14"/>
      <c r="H60" s="14">
        <f t="shared" si="1"/>
        <v>89.8</v>
      </c>
    </row>
    <row r="61" spans="1:8">
      <c r="A61" s="14">
        <v>60</v>
      </c>
      <c r="B61" s="12" t="s">
        <v>694</v>
      </c>
      <c r="C61" s="13" t="s">
        <v>812</v>
      </c>
      <c r="D61" s="12" t="s">
        <v>813</v>
      </c>
      <c r="E61" s="14">
        <v>93.4</v>
      </c>
      <c r="F61" s="14">
        <v>87.8</v>
      </c>
      <c r="G61" s="14"/>
      <c r="H61" s="14">
        <f t="shared" si="1"/>
        <v>90.6</v>
      </c>
    </row>
    <row r="62" spans="1:8">
      <c r="A62" s="14">
        <v>61</v>
      </c>
      <c r="B62" s="12" t="s">
        <v>697</v>
      </c>
      <c r="C62" s="13" t="s">
        <v>814</v>
      </c>
      <c r="D62" s="12" t="s">
        <v>815</v>
      </c>
      <c r="E62" s="14">
        <v>97.6</v>
      </c>
      <c r="F62" s="14">
        <v>78.900000000000006</v>
      </c>
      <c r="G62" s="14"/>
      <c r="H62" s="14">
        <f t="shared" si="1"/>
        <v>88.25</v>
      </c>
    </row>
    <row r="63" spans="1:8">
      <c r="A63" s="14">
        <v>62</v>
      </c>
      <c r="B63" s="12" t="s">
        <v>697</v>
      </c>
      <c r="C63" s="13" t="s">
        <v>816</v>
      </c>
      <c r="D63" s="12" t="s">
        <v>817</v>
      </c>
      <c r="E63" s="14">
        <v>93</v>
      </c>
      <c r="F63" s="14">
        <v>80.400000000000006</v>
      </c>
      <c r="G63" s="14"/>
      <c r="H63" s="14">
        <f t="shared" si="1"/>
        <v>86.7</v>
      </c>
    </row>
    <row r="64" spans="1:8">
      <c r="A64" s="14">
        <v>63</v>
      </c>
      <c r="B64" s="12" t="s">
        <v>691</v>
      </c>
      <c r="C64" s="13" t="s">
        <v>818</v>
      </c>
      <c r="D64" s="12" t="s">
        <v>819</v>
      </c>
      <c r="E64" s="14">
        <v>96.1</v>
      </c>
      <c r="F64" s="14">
        <v>81.900000000000006</v>
      </c>
      <c r="G64" s="14"/>
      <c r="H64" s="14">
        <f t="shared" si="1"/>
        <v>89</v>
      </c>
    </row>
    <row r="65" spans="1:8">
      <c r="A65" s="14">
        <v>64</v>
      </c>
      <c r="B65" s="12" t="s">
        <v>697</v>
      </c>
      <c r="C65" s="13" t="s">
        <v>820</v>
      </c>
      <c r="D65" s="12" t="s">
        <v>821</v>
      </c>
      <c r="E65" s="14">
        <v>89.1</v>
      </c>
      <c r="F65" s="14">
        <v>80.400000000000006</v>
      </c>
      <c r="G65" s="14"/>
      <c r="H65" s="14">
        <f t="shared" si="1"/>
        <v>84.75</v>
      </c>
    </row>
    <row r="66" spans="1:8">
      <c r="A66" s="14">
        <v>65</v>
      </c>
      <c r="B66" s="12" t="s">
        <v>697</v>
      </c>
      <c r="C66" s="13" t="s">
        <v>822</v>
      </c>
      <c r="D66" s="12" t="s">
        <v>823</v>
      </c>
      <c r="E66" s="14">
        <v>83.7</v>
      </c>
      <c r="F66" s="14">
        <v>76.2</v>
      </c>
      <c r="G66" s="14"/>
      <c r="H66" s="14">
        <f t="shared" si="1"/>
        <v>79.95</v>
      </c>
    </row>
    <row r="67" spans="1:8">
      <c r="A67" s="14">
        <v>66</v>
      </c>
      <c r="B67" s="12" t="s">
        <v>691</v>
      </c>
      <c r="C67" s="13" t="s">
        <v>824</v>
      </c>
      <c r="D67" s="12" t="s">
        <v>825</v>
      </c>
      <c r="E67" s="14">
        <v>96</v>
      </c>
      <c r="F67" s="14">
        <v>91.1</v>
      </c>
      <c r="G67" s="14"/>
      <c r="H67" s="14">
        <f t="shared" si="1"/>
        <v>93.55</v>
      </c>
    </row>
    <row r="68" spans="1:8">
      <c r="A68" s="14">
        <v>67</v>
      </c>
      <c r="B68" s="12" t="s">
        <v>697</v>
      </c>
      <c r="C68" s="13" t="s">
        <v>826</v>
      </c>
      <c r="D68" s="12" t="s">
        <v>827</v>
      </c>
      <c r="E68" s="14">
        <v>86.3</v>
      </c>
      <c r="F68" s="14">
        <v>88</v>
      </c>
      <c r="G68" s="14"/>
      <c r="H68" s="14">
        <f t="shared" si="1"/>
        <v>87.15</v>
      </c>
    </row>
    <row r="69" spans="1:8">
      <c r="A69" s="14">
        <v>68</v>
      </c>
      <c r="B69" s="12" t="s">
        <v>694</v>
      </c>
      <c r="C69" s="13" t="s">
        <v>828</v>
      </c>
      <c r="D69" s="12" t="s">
        <v>829</v>
      </c>
      <c r="E69" s="14">
        <v>95.4</v>
      </c>
      <c r="F69" s="14">
        <v>82.1</v>
      </c>
      <c r="G69" s="14"/>
      <c r="H69" s="14">
        <f t="shared" si="1"/>
        <v>88.75</v>
      </c>
    </row>
    <row r="70" spans="1:8">
      <c r="A70" s="14">
        <v>69</v>
      </c>
      <c r="B70" s="12" t="s">
        <v>691</v>
      </c>
      <c r="C70" s="13" t="s">
        <v>830</v>
      </c>
      <c r="D70" s="12" t="s">
        <v>831</v>
      </c>
      <c r="E70" s="14">
        <v>87.5</v>
      </c>
      <c r="F70" s="14">
        <v>81.099999999999994</v>
      </c>
      <c r="G70" s="14"/>
      <c r="H70" s="14">
        <f t="shared" si="1"/>
        <v>84.3</v>
      </c>
    </row>
    <row r="71" spans="1:8">
      <c r="A71" s="14">
        <v>70</v>
      </c>
      <c r="B71" s="12" t="s">
        <v>697</v>
      </c>
      <c r="C71" s="13" t="s">
        <v>832</v>
      </c>
      <c r="D71" s="12" t="s">
        <v>833</v>
      </c>
      <c r="E71" s="14">
        <v>73.599999999999994</v>
      </c>
      <c r="F71" s="14">
        <v>81.7</v>
      </c>
      <c r="G71" s="14"/>
      <c r="H71" s="14">
        <f t="shared" si="1"/>
        <v>77.650000000000006</v>
      </c>
    </row>
    <row r="72" spans="1:8">
      <c r="A72" s="14">
        <v>71</v>
      </c>
      <c r="B72" s="12" t="s">
        <v>697</v>
      </c>
      <c r="C72" s="13" t="s">
        <v>834</v>
      </c>
      <c r="D72" s="12" t="s">
        <v>835</v>
      </c>
      <c r="E72" s="14">
        <v>90.9</v>
      </c>
      <c r="F72" s="14">
        <v>84.6</v>
      </c>
      <c r="G72" s="14"/>
      <c r="H72" s="14">
        <f t="shared" si="1"/>
        <v>87.75</v>
      </c>
    </row>
    <row r="73" spans="1:8">
      <c r="A73" s="14">
        <v>72</v>
      </c>
      <c r="B73" s="12" t="s">
        <v>694</v>
      </c>
      <c r="C73" s="13" t="s">
        <v>836</v>
      </c>
      <c r="D73" s="12" t="s">
        <v>837</v>
      </c>
      <c r="E73" s="14">
        <v>88.5</v>
      </c>
      <c r="F73" s="14">
        <v>86.2</v>
      </c>
      <c r="G73" s="14"/>
      <c r="H73" s="14">
        <f t="shared" si="1"/>
        <v>87.35</v>
      </c>
    </row>
    <row r="74" spans="1:8" ht="25.5">
      <c r="A74" s="14">
        <v>73</v>
      </c>
      <c r="B74" s="12" t="s">
        <v>694</v>
      </c>
      <c r="C74" s="13" t="s">
        <v>838</v>
      </c>
      <c r="D74" s="12" t="s">
        <v>839</v>
      </c>
      <c r="E74" s="14">
        <v>89.7</v>
      </c>
      <c r="F74" s="14">
        <v>67</v>
      </c>
      <c r="G74" s="14"/>
      <c r="H74" s="14">
        <f t="shared" si="1"/>
        <v>78.349999999999994</v>
      </c>
    </row>
    <row r="75" spans="1:8">
      <c r="A75" s="14">
        <v>74</v>
      </c>
      <c r="B75" s="12" t="s">
        <v>697</v>
      </c>
      <c r="C75" s="13" t="s">
        <v>840</v>
      </c>
      <c r="D75" s="12" t="s">
        <v>841</v>
      </c>
      <c r="E75" s="14">
        <v>97.5</v>
      </c>
      <c r="F75" s="14">
        <v>78.8</v>
      </c>
      <c r="G75" s="14"/>
      <c r="H75" s="14">
        <f t="shared" si="1"/>
        <v>88.15</v>
      </c>
    </row>
    <row r="76" spans="1:8">
      <c r="A76" s="14">
        <v>75</v>
      </c>
      <c r="B76" s="12" t="s">
        <v>694</v>
      </c>
      <c r="C76" s="13" t="s">
        <v>842</v>
      </c>
      <c r="D76" s="12" t="s">
        <v>843</v>
      </c>
      <c r="E76" s="14">
        <v>92.7</v>
      </c>
      <c r="F76" s="14">
        <v>85</v>
      </c>
      <c r="G76" s="14"/>
      <c r="H76" s="14">
        <f t="shared" si="1"/>
        <v>88.85</v>
      </c>
    </row>
    <row r="77" spans="1:8" ht="25.5">
      <c r="A77" s="14">
        <v>76</v>
      </c>
      <c r="B77" s="12" t="s">
        <v>697</v>
      </c>
      <c r="C77" s="13" t="s">
        <v>844</v>
      </c>
      <c r="D77" s="12" t="s">
        <v>845</v>
      </c>
      <c r="E77" s="14">
        <v>96</v>
      </c>
      <c r="F77" s="14">
        <v>87.7</v>
      </c>
      <c r="G77" s="14"/>
      <c r="H77" s="14">
        <f t="shared" si="1"/>
        <v>91.85</v>
      </c>
    </row>
    <row r="78" spans="1:8">
      <c r="A78" s="14">
        <v>77</v>
      </c>
      <c r="B78" s="12" t="s">
        <v>697</v>
      </c>
      <c r="C78" s="13" t="s">
        <v>846</v>
      </c>
      <c r="D78" s="12" t="s">
        <v>847</v>
      </c>
      <c r="E78" s="14">
        <v>95.4</v>
      </c>
      <c r="F78" s="14">
        <v>79.900000000000006</v>
      </c>
      <c r="G78" s="14"/>
      <c r="H78" s="14">
        <f t="shared" si="1"/>
        <v>87.65</v>
      </c>
    </row>
    <row r="79" spans="1:8">
      <c r="A79" s="14">
        <v>78</v>
      </c>
      <c r="B79" s="12" t="s">
        <v>697</v>
      </c>
      <c r="C79" s="13" t="s">
        <v>848</v>
      </c>
      <c r="D79" s="12" t="s">
        <v>849</v>
      </c>
      <c r="E79" s="14">
        <v>93.5</v>
      </c>
      <c r="F79" s="14">
        <v>88.1</v>
      </c>
      <c r="G79" s="14"/>
      <c r="H79" s="14">
        <f t="shared" si="1"/>
        <v>90.8</v>
      </c>
    </row>
    <row r="80" spans="1:8">
      <c r="A80" s="14">
        <v>79</v>
      </c>
      <c r="B80" s="12" t="s">
        <v>697</v>
      </c>
      <c r="C80" s="13" t="s">
        <v>850</v>
      </c>
      <c r="D80" s="12" t="s">
        <v>851</v>
      </c>
      <c r="E80" s="14">
        <v>82.8</v>
      </c>
      <c r="F80" s="14">
        <v>86.6</v>
      </c>
      <c r="G80" s="14"/>
      <c r="H80" s="14">
        <f t="shared" si="1"/>
        <v>84.699999999999989</v>
      </c>
    </row>
    <row r="81" spans="1:8">
      <c r="A81" s="14">
        <v>80</v>
      </c>
      <c r="B81" s="12" t="s">
        <v>694</v>
      </c>
      <c r="C81" s="13" t="s">
        <v>852</v>
      </c>
      <c r="D81" s="12" t="s">
        <v>853</v>
      </c>
      <c r="E81" s="14">
        <v>94</v>
      </c>
      <c r="F81" s="14">
        <v>82.2</v>
      </c>
      <c r="G81" s="14"/>
      <c r="H81" s="14">
        <f t="shared" si="1"/>
        <v>88.1</v>
      </c>
    </row>
    <row r="82" spans="1:8">
      <c r="A82" s="14">
        <v>81</v>
      </c>
      <c r="B82" s="12" t="s">
        <v>691</v>
      </c>
      <c r="C82" s="13" t="s">
        <v>854</v>
      </c>
      <c r="D82" s="12" t="s">
        <v>855</v>
      </c>
      <c r="E82" s="14">
        <v>90.3</v>
      </c>
      <c r="F82" s="14">
        <v>78</v>
      </c>
      <c r="G82" s="14"/>
      <c r="H82" s="14">
        <f t="shared" si="1"/>
        <v>84.15</v>
      </c>
    </row>
    <row r="83" spans="1:8">
      <c r="A83" s="14">
        <v>82</v>
      </c>
      <c r="B83" s="12" t="s">
        <v>697</v>
      </c>
      <c r="C83" s="13" t="s">
        <v>856</v>
      </c>
      <c r="D83" s="12" t="s">
        <v>857</v>
      </c>
      <c r="E83" s="14">
        <v>67.5</v>
      </c>
      <c r="F83" s="14">
        <v>92</v>
      </c>
      <c r="G83" s="14"/>
      <c r="H83" s="14">
        <f t="shared" si="1"/>
        <v>79.75</v>
      </c>
    </row>
    <row r="84" spans="1:8">
      <c r="A84" s="14">
        <v>83</v>
      </c>
      <c r="B84" s="12" t="s">
        <v>694</v>
      </c>
      <c r="C84" s="13" t="s">
        <v>858</v>
      </c>
      <c r="D84" s="12" t="s">
        <v>859</v>
      </c>
      <c r="E84" s="14">
        <v>83.2</v>
      </c>
      <c r="F84" s="14">
        <v>60.8</v>
      </c>
      <c r="G84" s="14"/>
      <c r="H84" s="14">
        <f t="shared" si="1"/>
        <v>72</v>
      </c>
    </row>
    <row r="85" spans="1:8">
      <c r="A85" s="14">
        <v>84</v>
      </c>
      <c r="B85" s="12" t="s">
        <v>697</v>
      </c>
      <c r="C85" s="13" t="s">
        <v>860</v>
      </c>
      <c r="D85" s="12" t="s">
        <v>861</v>
      </c>
      <c r="E85" s="14">
        <v>73.900000000000006</v>
      </c>
      <c r="F85" s="14">
        <v>73.400000000000006</v>
      </c>
      <c r="G85" s="14">
        <v>73.2</v>
      </c>
      <c r="H85" s="14">
        <f>(E85*0.5+F85*0.5+G85*0.5)/1.5</f>
        <v>73.5</v>
      </c>
    </row>
    <row r="86" spans="1:8">
      <c r="A86" s="14">
        <v>85</v>
      </c>
      <c r="B86" s="12" t="s">
        <v>691</v>
      </c>
      <c r="C86" s="13" t="s">
        <v>862</v>
      </c>
      <c r="D86" s="12" t="s">
        <v>863</v>
      </c>
      <c r="E86" s="14">
        <v>91.6</v>
      </c>
      <c r="F86" s="14">
        <v>78.900000000000006</v>
      </c>
      <c r="G86" s="14"/>
      <c r="H86" s="14">
        <f t="shared" ref="H86:H94" si="2">(E86*0.5+F86*0.5)/1</f>
        <v>85.25</v>
      </c>
    </row>
    <row r="87" spans="1:8">
      <c r="A87" s="14">
        <v>86</v>
      </c>
      <c r="B87" s="12" t="s">
        <v>691</v>
      </c>
      <c r="C87" s="13" t="s">
        <v>864</v>
      </c>
      <c r="D87" s="12" t="s">
        <v>865</v>
      </c>
      <c r="E87" s="14">
        <v>82.7</v>
      </c>
      <c r="F87" s="14">
        <v>73.8</v>
      </c>
      <c r="G87" s="14"/>
      <c r="H87" s="14">
        <f t="shared" si="2"/>
        <v>78.25</v>
      </c>
    </row>
    <row r="88" spans="1:8">
      <c r="A88" s="14">
        <v>87</v>
      </c>
      <c r="B88" s="12" t="s">
        <v>694</v>
      </c>
      <c r="C88" s="13" t="s">
        <v>866</v>
      </c>
      <c r="D88" s="12" t="s">
        <v>867</v>
      </c>
      <c r="E88" s="14">
        <v>85</v>
      </c>
      <c r="F88" s="14">
        <v>84.2</v>
      </c>
      <c r="G88" s="14"/>
      <c r="H88" s="14">
        <f t="shared" si="2"/>
        <v>84.6</v>
      </c>
    </row>
    <row r="89" spans="1:8">
      <c r="A89" s="14">
        <v>88</v>
      </c>
      <c r="B89" s="12" t="s">
        <v>697</v>
      </c>
      <c r="C89" s="13" t="s">
        <v>868</v>
      </c>
      <c r="D89" s="12" t="s">
        <v>869</v>
      </c>
      <c r="E89" s="14">
        <v>61.8</v>
      </c>
      <c r="F89" s="14">
        <v>83.2</v>
      </c>
      <c r="G89" s="14"/>
      <c r="H89" s="14">
        <f t="shared" si="2"/>
        <v>72.5</v>
      </c>
    </row>
    <row r="90" spans="1:8">
      <c r="A90" s="14">
        <v>89</v>
      </c>
      <c r="B90" s="12" t="s">
        <v>694</v>
      </c>
      <c r="C90" s="13" t="s">
        <v>870</v>
      </c>
      <c r="D90" s="12" t="s">
        <v>871</v>
      </c>
      <c r="E90" s="14">
        <v>76.8</v>
      </c>
      <c r="F90" s="14">
        <v>60.6</v>
      </c>
      <c r="G90" s="14"/>
      <c r="H90" s="14">
        <f t="shared" si="2"/>
        <v>68.7</v>
      </c>
    </row>
    <row r="91" spans="1:8">
      <c r="A91" s="14">
        <v>90</v>
      </c>
      <c r="B91" s="12" t="s">
        <v>694</v>
      </c>
      <c r="C91" s="13" t="s">
        <v>872</v>
      </c>
      <c r="D91" s="12" t="s">
        <v>873</v>
      </c>
      <c r="E91" s="14">
        <v>95.5</v>
      </c>
      <c r="F91" s="14">
        <v>79</v>
      </c>
      <c r="G91" s="14"/>
      <c r="H91" s="14">
        <f t="shared" si="2"/>
        <v>87.25</v>
      </c>
    </row>
    <row r="92" spans="1:8">
      <c r="A92" s="14">
        <v>91</v>
      </c>
      <c r="B92" s="12" t="s">
        <v>691</v>
      </c>
      <c r="C92" s="13" t="s">
        <v>874</v>
      </c>
      <c r="D92" s="12" t="s">
        <v>875</v>
      </c>
      <c r="E92" s="14">
        <v>94</v>
      </c>
      <c r="F92" s="14">
        <v>81.099999999999994</v>
      </c>
      <c r="G92" s="14"/>
      <c r="H92" s="14">
        <f t="shared" si="2"/>
        <v>87.55</v>
      </c>
    </row>
    <row r="93" spans="1:8">
      <c r="A93" s="14">
        <v>92</v>
      </c>
      <c r="B93" s="12" t="s">
        <v>697</v>
      </c>
      <c r="C93" s="13" t="s">
        <v>876</v>
      </c>
      <c r="D93" s="12" t="s">
        <v>877</v>
      </c>
      <c r="E93" s="14">
        <v>96</v>
      </c>
      <c r="F93" s="14">
        <v>84</v>
      </c>
      <c r="G93" s="14"/>
      <c r="H93" s="14">
        <f t="shared" si="2"/>
        <v>90</v>
      </c>
    </row>
    <row r="94" spans="1:8">
      <c r="A94" s="14">
        <v>93</v>
      </c>
      <c r="B94" s="12" t="s">
        <v>694</v>
      </c>
      <c r="C94" s="13" t="s">
        <v>878</v>
      </c>
      <c r="D94" s="12" t="s">
        <v>879</v>
      </c>
      <c r="E94" s="14">
        <v>37</v>
      </c>
      <c r="F94" s="14">
        <v>38.4</v>
      </c>
      <c r="G94" s="14"/>
      <c r="H94" s="14">
        <f t="shared" si="2"/>
        <v>37.700000000000003</v>
      </c>
    </row>
  </sheetData>
  <phoneticPr fontId="16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howOutlineSymbols="0"/>
    <pageSetUpPr autoPageBreaks="0"/>
  </sheetPr>
  <dimension ref="A1:AM22"/>
  <sheetViews>
    <sheetView zoomScale="70" zoomScaleNormal="70" workbookViewId="0">
      <pane ySplit="1" topLeftCell="A2" activePane="bottomLeft" state="frozen"/>
      <selection pane="bottomLeft" activeCell="Q13" sqref="Q13"/>
    </sheetView>
  </sheetViews>
  <sheetFormatPr defaultColWidth="8.875" defaultRowHeight="13.5"/>
  <cols>
    <col min="1" max="1" width="5.625" style="1" customWidth="1"/>
    <col min="2" max="2" width="11.75" style="1" customWidth="1"/>
    <col min="3" max="3" width="8.875" style="1" customWidth="1"/>
    <col min="4" max="4" width="6.25" style="1" customWidth="1"/>
    <col min="5" max="5" width="11" style="2" customWidth="1"/>
    <col min="6" max="18" width="8.875" style="1" customWidth="1"/>
    <col min="19" max="34" width="8.875" style="1"/>
    <col min="40" max="16384" width="8.875" style="1"/>
  </cols>
  <sheetData>
    <row r="1" spans="1:34" ht="45" customHeight="1">
      <c r="A1" s="3" t="s">
        <v>98</v>
      </c>
      <c r="B1" s="3" t="s">
        <v>2</v>
      </c>
      <c r="C1" s="3" t="s">
        <v>1</v>
      </c>
      <c r="D1" s="3" t="s">
        <v>99</v>
      </c>
      <c r="E1" s="3" t="s">
        <v>0</v>
      </c>
      <c r="F1" s="4" t="s">
        <v>880</v>
      </c>
      <c r="G1" s="4" t="s">
        <v>881</v>
      </c>
      <c r="H1" s="4" t="s">
        <v>882</v>
      </c>
      <c r="I1" s="4" t="s">
        <v>883</v>
      </c>
      <c r="J1" s="4" t="s">
        <v>884</v>
      </c>
      <c r="K1" s="4" t="s">
        <v>885</v>
      </c>
      <c r="L1" s="4" t="s">
        <v>886</v>
      </c>
      <c r="M1" s="4" t="s">
        <v>887</v>
      </c>
      <c r="N1" s="3" t="s">
        <v>888</v>
      </c>
      <c r="O1" s="3" t="s">
        <v>889</v>
      </c>
      <c r="P1" s="3" t="s">
        <v>890</v>
      </c>
      <c r="Q1" s="3" t="s">
        <v>891</v>
      </c>
      <c r="R1" s="3" t="s">
        <v>892</v>
      </c>
      <c r="S1" s="3" t="s">
        <v>893</v>
      </c>
      <c r="T1" s="3" t="s">
        <v>894</v>
      </c>
      <c r="U1" s="3" t="s">
        <v>895</v>
      </c>
      <c r="V1" s="3" t="s">
        <v>896</v>
      </c>
      <c r="W1" s="4" t="s">
        <v>897</v>
      </c>
      <c r="X1" s="4" t="s">
        <v>898</v>
      </c>
      <c r="Y1" s="4" t="s">
        <v>899</v>
      </c>
      <c r="Z1" s="4" t="s">
        <v>900</v>
      </c>
      <c r="AA1" s="4" t="s">
        <v>901</v>
      </c>
      <c r="AB1" s="4" t="s">
        <v>902</v>
      </c>
      <c r="AC1" s="4" t="s">
        <v>903</v>
      </c>
      <c r="AD1" s="4" t="s">
        <v>904</v>
      </c>
      <c r="AE1" s="4" t="s">
        <v>905</v>
      </c>
      <c r="AF1" s="4" t="s">
        <v>906</v>
      </c>
      <c r="AG1" s="4" t="s">
        <v>907</v>
      </c>
      <c r="AH1" s="7" t="s">
        <v>28</v>
      </c>
    </row>
    <row r="2" spans="1:34" ht="24.95" customHeight="1">
      <c r="A2" s="5">
        <v>1</v>
      </c>
      <c r="B2" s="5">
        <v>2020112018</v>
      </c>
      <c r="C2" s="5" t="s">
        <v>912</v>
      </c>
      <c r="D2" s="5" t="s">
        <v>161</v>
      </c>
      <c r="E2" s="6" t="s">
        <v>913</v>
      </c>
      <c r="F2" s="5">
        <v>77</v>
      </c>
      <c r="G2" s="5">
        <v>93</v>
      </c>
      <c r="H2" s="5">
        <v>97</v>
      </c>
      <c r="I2" s="5">
        <v>96</v>
      </c>
      <c r="J2" s="5">
        <v>95</v>
      </c>
      <c r="K2" s="5">
        <v>97</v>
      </c>
      <c r="L2" s="5">
        <v>93.55</v>
      </c>
      <c r="M2" s="5">
        <v>94</v>
      </c>
      <c r="N2" s="5">
        <v>95</v>
      </c>
      <c r="O2" s="5">
        <v>96</v>
      </c>
      <c r="P2" s="5">
        <v>93</v>
      </c>
      <c r="Q2" s="5">
        <v>90</v>
      </c>
      <c r="R2" s="5">
        <v>93</v>
      </c>
      <c r="S2" s="5">
        <v>94</v>
      </c>
      <c r="T2" s="5">
        <v>0</v>
      </c>
      <c r="U2" s="5">
        <v>98.52</v>
      </c>
      <c r="V2" s="5">
        <v>0</v>
      </c>
      <c r="W2" s="5">
        <v>92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8">
        <v>93.504102564102595</v>
      </c>
    </row>
    <row r="3" spans="1:34" ht="24.95" customHeight="1">
      <c r="A3" s="5">
        <v>2</v>
      </c>
      <c r="B3" s="5">
        <v>2020112065</v>
      </c>
      <c r="C3" s="5" t="s">
        <v>914</v>
      </c>
      <c r="D3" s="5" t="s">
        <v>161</v>
      </c>
      <c r="E3" s="6" t="s">
        <v>913</v>
      </c>
      <c r="F3" s="5">
        <v>71</v>
      </c>
      <c r="G3" s="5">
        <v>91</v>
      </c>
      <c r="H3" s="5">
        <v>97</v>
      </c>
      <c r="I3" s="5">
        <v>90</v>
      </c>
      <c r="J3" s="5">
        <v>95</v>
      </c>
      <c r="K3" s="5">
        <v>90</v>
      </c>
      <c r="L3" s="5">
        <v>93.1</v>
      </c>
      <c r="M3" s="5">
        <v>94</v>
      </c>
      <c r="N3" s="5">
        <v>0</v>
      </c>
      <c r="O3" s="5">
        <v>95</v>
      </c>
      <c r="P3" s="5">
        <v>90</v>
      </c>
      <c r="Q3" s="5">
        <v>89</v>
      </c>
      <c r="R3" s="5">
        <v>86</v>
      </c>
      <c r="S3" s="5">
        <v>89</v>
      </c>
      <c r="T3" s="5">
        <v>95</v>
      </c>
      <c r="U3" s="5">
        <v>90.6</v>
      </c>
      <c r="V3" s="5">
        <v>0</v>
      </c>
      <c r="W3" s="5">
        <v>83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8">
        <v>89.63</v>
      </c>
    </row>
    <row r="4" spans="1:34" ht="24.95" customHeight="1">
      <c r="A4" s="5">
        <v>3</v>
      </c>
      <c r="B4" s="5">
        <v>2020112012</v>
      </c>
      <c r="C4" s="5" t="s">
        <v>915</v>
      </c>
      <c r="D4" s="5" t="s">
        <v>161</v>
      </c>
      <c r="E4" s="6" t="s">
        <v>913</v>
      </c>
      <c r="F4" s="5">
        <v>76</v>
      </c>
      <c r="G4" s="5">
        <v>88</v>
      </c>
      <c r="H4" s="5">
        <v>91</v>
      </c>
      <c r="I4" s="5">
        <v>91</v>
      </c>
      <c r="J4" s="5">
        <v>95</v>
      </c>
      <c r="K4" s="5">
        <v>94</v>
      </c>
      <c r="L4" s="5">
        <v>91.35</v>
      </c>
      <c r="M4" s="5">
        <v>90</v>
      </c>
      <c r="N4" s="5">
        <v>89</v>
      </c>
      <c r="O4" s="5">
        <v>88</v>
      </c>
      <c r="P4" s="5">
        <v>90</v>
      </c>
      <c r="Q4" s="5">
        <v>93</v>
      </c>
      <c r="R4" s="5">
        <v>91</v>
      </c>
      <c r="S4" s="5">
        <v>89</v>
      </c>
      <c r="T4" s="5">
        <v>0</v>
      </c>
      <c r="U4" s="5">
        <v>89.88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8">
        <v>89.403684210526293</v>
      </c>
    </row>
    <row r="5" spans="1:34" ht="24.95" customHeight="1">
      <c r="A5" s="5">
        <v>4</v>
      </c>
      <c r="B5" s="5">
        <v>2020112037</v>
      </c>
      <c r="C5" s="5" t="s">
        <v>916</v>
      </c>
      <c r="D5" s="5" t="s">
        <v>161</v>
      </c>
      <c r="E5" s="6" t="s">
        <v>913</v>
      </c>
      <c r="F5" s="5">
        <v>74</v>
      </c>
      <c r="G5" s="5">
        <v>88</v>
      </c>
      <c r="H5" s="5">
        <v>94</v>
      </c>
      <c r="I5" s="5">
        <v>86</v>
      </c>
      <c r="J5" s="5">
        <v>95</v>
      </c>
      <c r="K5" s="5">
        <v>88</v>
      </c>
      <c r="L5" s="5">
        <v>87.15</v>
      </c>
      <c r="M5" s="5">
        <v>93</v>
      </c>
      <c r="N5" s="5">
        <v>0</v>
      </c>
      <c r="O5" s="5">
        <v>93</v>
      </c>
      <c r="P5" s="5">
        <v>90</v>
      </c>
      <c r="Q5" s="5">
        <v>91</v>
      </c>
      <c r="R5" s="5">
        <v>84</v>
      </c>
      <c r="S5" s="5">
        <v>90</v>
      </c>
      <c r="T5" s="5">
        <v>95</v>
      </c>
      <c r="U5" s="5">
        <v>95.16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8">
        <v>88.8889473684211</v>
      </c>
    </row>
    <row r="6" spans="1:34" ht="24.95" customHeight="1">
      <c r="A6" s="5">
        <v>5</v>
      </c>
      <c r="B6" s="5">
        <v>2020111988</v>
      </c>
      <c r="C6" s="5" t="s">
        <v>917</v>
      </c>
      <c r="D6" s="5" t="s">
        <v>161</v>
      </c>
      <c r="E6" s="6" t="s">
        <v>913</v>
      </c>
      <c r="F6" s="5">
        <v>87</v>
      </c>
      <c r="G6" s="5">
        <v>77</v>
      </c>
      <c r="H6" s="5">
        <v>76</v>
      </c>
      <c r="I6" s="5">
        <v>79</v>
      </c>
      <c r="J6" s="5">
        <v>95</v>
      </c>
      <c r="K6" s="5">
        <v>94</v>
      </c>
      <c r="L6" s="5">
        <v>90.75</v>
      </c>
      <c r="M6" s="5">
        <v>88</v>
      </c>
      <c r="N6" s="5">
        <v>91</v>
      </c>
      <c r="O6" s="5">
        <v>88</v>
      </c>
      <c r="P6" s="5">
        <v>92</v>
      </c>
      <c r="Q6" s="5">
        <v>89</v>
      </c>
      <c r="R6" s="5">
        <v>93</v>
      </c>
      <c r="S6" s="5">
        <v>89</v>
      </c>
      <c r="T6" s="5">
        <v>0</v>
      </c>
      <c r="U6" s="5">
        <v>91.98</v>
      </c>
      <c r="V6" s="5">
        <v>0</v>
      </c>
      <c r="W6" s="5">
        <v>93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8">
        <v>87.536000000000001</v>
      </c>
    </row>
    <row r="7" spans="1:34" ht="24.95" customHeight="1">
      <c r="A7" s="5">
        <v>6</v>
      </c>
      <c r="B7" s="5">
        <v>2020111994</v>
      </c>
      <c r="C7" s="5" t="s">
        <v>918</v>
      </c>
      <c r="D7" s="5" t="s">
        <v>161</v>
      </c>
      <c r="E7" s="6" t="s">
        <v>913</v>
      </c>
      <c r="F7" s="5">
        <v>73</v>
      </c>
      <c r="G7" s="5">
        <v>87</v>
      </c>
      <c r="H7" s="5">
        <v>83</v>
      </c>
      <c r="I7" s="5">
        <v>88</v>
      </c>
      <c r="J7" s="5">
        <v>94</v>
      </c>
      <c r="K7" s="5">
        <v>86</v>
      </c>
      <c r="L7" s="5">
        <v>91.55</v>
      </c>
      <c r="M7" s="5">
        <v>90</v>
      </c>
      <c r="N7" s="5">
        <v>80</v>
      </c>
      <c r="O7" s="5">
        <v>96</v>
      </c>
      <c r="P7" s="5">
        <v>92</v>
      </c>
      <c r="Q7" s="5">
        <v>86</v>
      </c>
      <c r="R7" s="5">
        <v>80</v>
      </c>
      <c r="S7" s="5">
        <v>87</v>
      </c>
      <c r="T7" s="5">
        <v>0</v>
      </c>
      <c r="U7" s="5">
        <v>97.02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8">
        <v>86.714736842105296</v>
      </c>
    </row>
    <row r="8" spans="1:34" ht="24.95" customHeight="1">
      <c r="A8" s="5">
        <v>7</v>
      </c>
      <c r="B8" s="5">
        <v>2020111076</v>
      </c>
      <c r="C8" s="5" t="s">
        <v>919</v>
      </c>
      <c r="D8" s="5" t="s">
        <v>161</v>
      </c>
      <c r="E8" s="6" t="s">
        <v>913</v>
      </c>
      <c r="F8" s="5">
        <v>79</v>
      </c>
      <c r="G8" s="5">
        <v>84</v>
      </c>
      <c r="H8" s="5">
        <v>84</v>
      </c>
      <c r="I8" s="5">
        <v>76</v>
      </c>
      <c r="J8" s="5">
        <v>94</v>
      </c>
      <c r="K8" s="5">
        <v>88</v>
      </c>
      <c r="L8" s="5">
        <v>88.4</v>
      </c>
      <c r="M8" s="5">
        <v>93</v>
      </c>
      <c r="N8" s="5">
        <v>84</v>
      </c>
      <c r="O8" s="5">
        <v>86</v>
      </c>
      <c r="P8" s="5">
        <v>85</v>
      </c>
      <c r="Q8" s="5">
        <v>87</v>
      </c>
      <c r="R8" s="5">
        <v>95</v>
      </c>
      <c r="S8" s="5">
        <v>91</v>
      </c>
      <c r="T8" s="5">
        <v>0</v>
      </c>
      <c r="U8" s="5">
        <v>91.46</v>
      </c>
      <c r="V8" s="5">
        <v>0</v>
      </c>
      <c r="W8" s="5">
        <v>96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86</v>
      </c>
      <c r="AF8" s="5">
        <v>85</v>
      </c>
      <c r="AG8" s="5">
        <v>0</v>
      </c>
      <c r="AH8" s="8">
        <v>86.183820224719099</v>
      </c>
    </row>
    <row r="9" spans="1:34" ht="24.95" customHeight="1">
      <c r="A9" s="5">
        <v>8</v>
      </c>
      <c r="B9" s="5">
        <v>2020112036</v>
      </c>
      <c r="C9" s="5" t="s">
        <v>920</v>
      </c>
      <c r="D9" s="5" t="s">
        <v>161</v>
      </c>
      <c r="E9" s="6" t="s">
        <v>913</v>
      </c>
      <c r="F9" s="5">
        <v>65</v>
      </c>
      <c r="G9" s="5">
        <v>83</v>
      </c>
      <c r="H9" s="5">
        <v>94</v>
      </c>
      <c r="I9" s="5">
        <v>85</v>
      </c>
      <c r="J9" s="5">
        <v>95</v>
      </c>
      <c r="K9" s="5">
        <v>90</v>
      </c>
      <c r="L9" s="5">
        <v>86.05</v>
      </c>
      <c r="M9" s="5">
        <v>94</v>
      </c>
      <c r="N9" s="5">
        <v>84</v>
      </c>
      <c r="O9" s="5">
        <v>81</v>
      </c>
      <c r="P9" s="5">
        <v>83</v>
      </c>
      <c r="Q9" s="5">
        <v>86</v>
      </c>
      <c r="R9" s="5">
        <v>86</v>
      </c>
      <c r="S9" s="5">
        <v>88</v>
      </c>
      <c r="T9" s="5">
        <v>0</v>
      </c>
      <c r="U9" s="5">
        <v>88.16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8">
        <v>84.857368421052598</v>
      </c>
    </row>
    <row r="10" spans="1:34" ht="24.95" customHeight="1">
      <c r="A10" s="5">
        <v>9</v>
      </c>
      <c r="B10" s="5">
        <v>2020117022</v>
      </c>
      <c r="C10" s="5" t="s">
        <v>921</v>
      </c>
      <c r="D10" s="5" t="s">
        <v>161</v>
      </c>
      <c r="E10" s="6" t="s">
        <v>913</v>
      </c>
      <c r="F10" s="5">
        <v>68</v>
      </c>
      <c r="G10" s="5">
        <v>0</v>
      </c>
      <c r="H10" s="5">
        <v>83</v>
      </c>
      <c r="I10" s="5">
        <v>0</v>
      </c>
      <c r="J10" s="5">
        <v>89</v>
      </c>
      <c r="K10" s="5">
        <v>0</v>
      </c>
      <c r="L10" s="5">
        <v>0</v>
      </c>
      <c r="M10" s="5">
        <v>0</v>
      </c>
      <c r="N10" s="5">
        <v>81</v>
      </c>
      <c r="O10" s="5">
        <v>89</v>
      </c>
      <c r="P10" s="5">
        <v>89</v>
      </c>
      <c r="Q10" s="5">
        <v>79</v>
      </c>
      <c r="R10" s="5">
        <v>79</v>
      </c>
      <c r="S10" s="5">
        <v>95</v>
      </c>
      <c r="T10" s="5">
        <v>90</v>
      </c>
      <c r="U10" s="5">
        <v>84.04</v>
      </c>
      <c r="V10" s="5">
        <v>0</v>
      </c>
      <c r="W10" s="5">
        <v>77</v>
      </c>
      <c r="X10" s="5">
        <v>87</v>
      </c>
      <c r="Y10" s="5">
        <v>83</v>
      </c>
      <c r="Z10" s="5">
        <v>78</v>
      </c>
      <c r="AA10" s="5">
        <v>85</v>
      </c>
      <c r="AB10" s="5">
        <v>91</v>
      </c>
      <c r="AC10" s="5">
        <v>90</v>
      </c>
      <c r="AD10" s="5">
        <v>72</v>
      </c>
      <c r="AE10" s="5">
        <v>99</v>
      </c>
      <c r="AF10" s="5">
        <v>78</v>
      </c>
      <c r="AG10" s="5">
        <v>89</v>
      </c>
      <c r="AH10" s="8">
        <v>83.515963302752297</v>
      </c>
    </row>
    <row r="11" spans="1:34" ht="24.95" customHeight="1">
      <c r="A11" s="5">
        <v>10</v>
      </c>
      <c r="B11" s="5">
        <v>2020112050</v>
      </c>
      <c r="C11" s="5" t="s">
        <v>922</v>
      </c>
      <c r="D11" s="5" t="s">
        <v>161</v>
      </c>
      <c r="E11" s="6" t="s">
        <v>913</v>
      </c>
      <c r="F11" s="5">
        <v>80</v>
      </c>
      <c r="G11" s="5">
        <v>79</v>
      </c>
      <c r="H11" s="5">
        <v>81</v>
      </c>
      <c r="I11" s="5">
        <v>75</v>
      </c>
      <c r="J11" s="5">
        <v>95</v>
      </c>
      <c r="K11" s="5">
        <v>80</v>
      </c>
      <c r="L11" s="5">
        <v>81.55</v>
      </c>
      <c r="M11" s="5">
        <v>90</v>
      </c>
      <c r="N11" s="5">
        <v>78</v>
      </c>
      <c r="O11" s="5">
        <v>89</v>
      </c>
      <c r="P11" s="5">
        <v>88</v>
      </c>
      <c r="Q11" s="5">
        <v>88</v>
      </c>
      <c r="R11" s="5">
        <v>89</v>
      </c>
      <c r="S11" s="5">
        <v>89</v>
      </c>
      <c r="T11" s="5">
        <v>0</v>
      </c>
      <c r="U11" s="5">
        <v>92.66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8">
        <v>83.396842105263204</v>
      </c>
    </row>
    <row r="12" spans="1:34" ht="24.95" customHeight="1">
      <c r="A12" s="5">
        <v>11</v>
      </c>
      <c r="B12" s="5">
        <v>2020111979</v>
      </c>
      <c r="C12" s="5" t="s">
        <v>923</v>
      </c>
      <c r="D12" s="5" t="s">
        <v>161</v>
      </c>
      <c r="E12" s="6" t="s">
        <v>913</v>
      </c>
      <c r="F12" s="5">
        <v>72</v>
      </c>
      <c r="G12" s="5">
        <v>89</v>
      </c>
      <c r="H12" s="5">
        <v>66</v>
      </c>
      <c r="I12" s="5">
        <v>86</v>
      </c>
      <c r="J12" s="5">
        <v>93</v>
      </c>
      <c r="K12" s="5">
        <v>89</v>
      </c>
      <c r="L12" s="5">
        <v>81.25</v>
      </c>
      <c r="M12" s="5">
        <v>82</v>
      </c>
      <c r="N12" s="5">
        <v>78</v>
      </c>
      <c r="O12" s="5">
        <v>89</v>
      </c>
      <c r="P12" s="5">
        <v>84</v>
      </c>
      <c r="Q12" s="5">
        <v>75</v>
      </c>
      <c r="R12" s="5">
        <v>87</v>
      </c>
      <c r="S12" s="5">
        <v>93</v>
      </c>
      <c r="T12" s="5">
        <v>0</v>
      </c>
      <c r="U12" s="5">
        <v>91.46</v>
      </c>
      <c r="V12" s="5">
        <v>0</v>
      </c>
      <c r="W12" s="5">
        <v>86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8">
        <v>82.947000000000003</v>
      </c>
    </row>
    <row r="13" spans="1:34" ht="24.95" customHeight="1">
      <c r="A13" s="5">
        <v>12</v>
      </c>
      <c r="B13" s="5">
        <v>2020112048</v>
      </c>
      <c r="C13" s="5" t="s">
        <v>924</v>
      </c>
      <c r="D13" s="5" t="s">
        <v>158</v>
      </c>
      <c r="E13" s="6" t="s">
        <v>913</v>
      </c>
      <c r="F13" s="5">
        <v>72</v>
      </c>
      <c r="G13" s="5">
        <v>82</v>
      </c>
      <c r="H13" s="5">
        <v>83</v>
      </c>
      <c r="I13" s="5">
        <v>76</v>
      </c>
      <c r="J13" s="5">
        <v>95</v>
      </c>
      <c r="K13" s="5">
        <v>87</v>
      </c>
      <c r="L13" s="5">
        <v>86.2</v>
      </c>
      <c r="M13" s="5">
        <v>90</v>
      </c>
      <c r="N13" s="5">
        <v>74</v>
      </c>
      <c r="O13" s="5">
        <v>76</v>
      </c>
      <c r="P13" s="5">
        <v>84</v>
      </c>
      <c r="Q13" s="5">
        <v>82</v>
      </c>
      <c r="R13" s="5">
        <v>88</v>
      </c>
      <c r="S13" s="5">
        <v>89</v>
      </c>
      <c r="T13" s="5">
        <v>0</v>
      </c>
      <c r="U13" s="5">
        <v>93.3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8">
        <v>82.244736842105297</v>
      </c>
    </row>
    <row r="14" spans="1:34" ht="24.95" customHeight="1">
      <c r="A14" s="5">
        <v>13</v>
      </c>
      <c r="B14" s="5">
        <v>2020112005</v>
      </c>
      <c r="C14" s="5" t="s">
        <v>925</v>
      </c>
      <c r="D14" s="5" t="s">
        <v>161</v>
      </c>
      <c r="E14" s="6" t="s">
        <v>913</v>
      </c>
      <c r="F14" s="5">
        <v>77</v>
      </c>
      <c r="G14" s="5">
        <v>85</v>
      </c>
      <c r="H14" s="5">
        <v>82</v>
      </c>
      <c r="I14" s="5">
        <v>77</v>
      </c>
      <c r="J14" s="5">
        <v>94</v>
      </c>
      <c r="K14" s="5">
        <v>86</v>
      </c>
      <c r="L14" s="5">
        <v>88.25</v>
      </c>
      <c r="M14" s="5">
        <v>90</v>
      </c>
      <c r="N14" s="5">
        <v>76</v>
      </c>
      <c r="O14" s="5">
        <v>73</v>
      </c>
      <c r="P14" s="5">
        <v>79</v>
      </c>
      <c r="Q14" s="5">
        <v>91</v>
      </c>
      <c r="R14" s="5">
        <v>82</v>
      </c>
      <c r="S14" s="5">
        <v>89</v>
      </c>
      <c r="T14" s="5">
        <v>0</v>
      </c>
      <c r="U14" s="5">
        <v>88.98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8">
        <v>82.090526315789504</v>
      </c>
    </row>
    <row r="15" spans="1:34" ht="24.95" customHeight="1">
      <c r="A15" s="5">
        <v>14</v>
      </c>
      <c r="B15" s="5">
        <v>2020112038</v>
      </c>
      <c r="C15" s="5" t="s">
        <v>926</v>
      </c>
      <c r="D15" s="5" t="s">
        <v>161</v>
      </c>
      <c r="E15" s="6" t="s">
        <v>913</v>
      </c>
      <c r="F15" s="5">
        <v>74</v>
      </c>
      <c r="G15" s="5">
        <v>77</v>
      </c>
      <c r="H15" s="5">
        <v>82</v>
      </c>
      <c r="I15" s="5">
        <v>86</v>
      </c>
      <c r="J15" s="5">
        <v>94</v>
      </c>
      <c r="K15" s="5">
        <v>76</v>
      </c>
      <c r="L15" s="5">
        <v>78.7</v>
      </c>
      <c r="M15" s="5">
        <v>84</v>
      </c>
      <c r="N15" s="5">
        <v>77</v>
      </c>
      <c r="O15" s="5">
        <v>80</v>
      </c>
      <c r="P15" s="5">
        <v>86</v>
      </c>
      <c r="Q15" s="5">
        <v>78</v>
      </c>
      <c r="R15" s="5">
        <v>83</v>
      </c>
      <c r="S15" s="5">
        <v>91</v>
      </c>
      <c r="T15" s="5">
        <v>0</v>
      </c>
      <c r="U15" s="5">
        <v>91.66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8">
        <v>81.088947368421103</v>
      </c>
    </row>
    <row r="16" spans="1:34" ht="24.95" customHeight="1">
      <c r="A16" s="5">
        <v>15</v>
      </c>
      <c r="B16" s="5">
        <v>2020112024</v>
      </c>
      <c r="C16" s="5" t="s">
        <v>927</v>
      </c>
      <c r="D16" s="5" t="s">
        <v>161</v>
      </c>
      <c r="E16" s="6" t="s">
        <v>913</v>
      </c>
      <c r="F16" s="5">
        <v>73</v>
      </c>
      <c r="G16" s="5">
        <v>80</v>
      </c>
      <c r="H16" s="5">
        <v>72</v>
      </c>
      <c r="I16" s="5">
        <v>83</v>
      </c>
      <c r="J16" s="5">
        <v>93</v>
      </c>
      <c r="K16" s="5">
        <v>82</v>
      </c>
      <c r="L16" s="5">
        <v>82.25</v>
      </c>
      <c r="M16" s="5">
        <v>88</v>
      </c>
      <c r="N16" s="5">
        <v>77</v>
      </c>
      <c r="O16" s="5">
        <v>80</v>
      </c>
      <c r="P16" s="5">
        <v>83</v>
      </c>
      <c r="Q16" s="5">
        <v>77</v>
      </c>
      <c r="R16" s="5">
        <v>87</v>
      </c>
      <c r="S16" s="5">
        <v>89</v>
      </c>
      <c r="T16" s="5">
        <v>0</v>
      </c>
      <c r="U16" s="5">
        <v>88.88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8">
        <v>80.977368421052603</v>
      </c>
    </row>
    <row r="17" spans="1:34" ht="24.95" customHeight="1">
      <c r="A17" s="5">
        <v>16</v>
      </c>
      <c r="B17" s="5">
        <v>2020112022</v>
      </c>
      <c r="C17" s="5" t="s">
        <v>928</v>
      </c>
      <c r="D17" s="5" t="s">
        <v>161</v>
      </c>
      <c r="E17" s="6" t="s">
        <v>913</v>
      </c>
      <c r="F17" s="5">
        <v>77</v>
      </c>
      <c r="G17" s="5">
        <v>86</v>
      </c>
      <c r="H17" s="5">
        <v>82</v>
      </c>
      <c r="I17" s="5">
        <v>68</v>
      </c>
      <c r="J17" s="5">
        <v>93</v>
      </c>
      <c r="K17" s="5">
        <v>68</v>
      </c>
      <c r="L17" s="5">
        <v>77.55</v>
      </c>
      <c r="M17" s="5">
        <v>78</v>
      </c>
      <c r="N17" s="5">
        <v>77</v>
      </c>
      <c r="O17" s="5">
        <v>86</v>
      </c>
      <c r="P17" s="5">
        <v>81</v>
      </c>
      <c r="Q17" s="5">
        <v>84</v>
      </c>
      <c r="R17" s="5">
        <v>89</v>
      </c>
      <c r="S17" s="5">
        <v>90</v>
      </c>
      <c r="T17" s="5">
        <v>0</v>
      </c>
      <c r="U17" s="5">
        <v>92.22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86</v>
      </c>
      <c r="AF17" s="5">
        <v>91</v>
      </c>
      <c r="AG17" s="5">
        <v>0</v>
      </c>
      <c r="AH17" s="8">
        <v>80.660952380952395</v>
      </c>
    </row>
    <row r="18" spans="1:34" ht="24.95" customHeight="1">
      <c r="A18" s="5">
        <v>17</v>
      </c>
      <c r="B18" s="5">
        <v>2020111982</v>
      </c>
      <c r="C18" s="5" t="s">
        <v>929</v>
      </c>
      <c r="D18" s="5" t="s">
        <v>161</v>
      </c>
      <c r="E18" s="6" t="s">
        <v>913</v>
      </c>
      <c r="F18" s="5">
        <v>80</v>
      </c>
      <c r="G18" s="5">
        <v>75</v>
      </c>
      <c r="H18" s="5">
        <v>79</v>
      </c>
      <c r="I18" s="5">
        <v>70</v>
      </c>
      <c r="J18" s="5">
        <v>94</v>
      </c>
      <c r="K18" s="5">
        <v>70</v>
      </c>
      <c r="L18" s="5">
        <v>88.75</v>
      </c>
      <c r="M18" s="5">
        <v>84</v>
      </c>
      <c r="N18" s="5">
        <v>71</v>
      </c>
      <c r="O18" s="5">
        <v>83</v>
      </c>
      <c r="P18" s="5">
        <v>87</v>
      </c>
      <c r="Q18" s="5">
        <v>87</v>
      </c>
      <c r="R18" s="5">
        <v>86</v>
      </c>
      <c r="S18" s="5">
        <v>89</v>
      </c>
      <c r="T18" s="5">
        <v>94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8">
        <v>80.118421052631604</v>
      </c>
    </row>
    <row r="19" spans="1:34" ht="24.95" customHeight="1">
      <c r="A19" s="5">
        <v>18</v>
      </c>
      <c r="B19" s="5">
        <v>2020111986</v>
      </c>
      <c r="C19" s="5" t="s">
        <v>930</v>
      </c>
      <c r="D19" s="5" t="s">
        <v>161</v>
      </c>
      <c r="E19" s="6" t="s">
        <v>913</v>
      </c>
      <c r="F19" s="5">
        <v>74</v>
      </c>
      <c r="G19" s="5">
        <v>78</v>
      </c>
      <c r="H19" s="5">
        <v>72</v>
      </c>
      <c r="I19" s="5">
        <v>84</v>
      </c>
      <c r="J19" s="5">
        <v>93</v>
      </c>
      <c r="K19" s="5">
        <v>87</v>
      </c>
      <c r="L19" s="5">
        <v>74.75</v>
      </c>
      <c r="M19" s="5">
        <v>86</v>
      </c>
      <c r="N19" s="5">
        <v>62</v>
      </c>
      <c r="O19" s="5">
        <v>70</v>
      </c>
      <c r="P19" s="5">
        <v>85</v>
      </c>
      <c r="Q19" s="5">
        <v>70</v>
      </c>
      <c r="R19" s="5">
        <v>84</v>
      </c>
      <c r="S19" s="5">
        <v>89</v>
      </c>
      <c r="T19" s="5">
        <v>0</v>
      </c>
      <c r="U19" s="5">
        <v>90.96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8">
        <v>78.773157894736798</v>
      </c>
    </row>
    <row r="20" spans="1:34" ht="24.95" customHeight="1">
      <c r="A20" s="5">
        <v>19</v>
      </c>
      <c r="B20" s="5">
        <v>2020112062</v>
      </c>
      <c r="C20" s="5" t="s">
        <v>931</v>
      </c>
      <c r="D20" s="5" t="s">
        <v>161</v>
      </c>
      <c r="E20" s="6" t="s">
        <v>913</v>
      </c>
      <c r="F20" s="5">
        <v>76</v>
      </c>
      <c r="G20" s="5">
        <v>82</v>
      </c>
      <c r="H20" s="5">
        <v>74</v>
      </c>
      <c r="I20" s="5">
        <v>76</v>
      </c>
      <c r="J20" s="5">
        <v>94</v>
      </c>
      <c r="K20" s="5">
        <v>87</v>
      </c>
      <c r="L20" s="5">
        <v>75.45</v>
      </c>
      <c r="M20" s="5">
        <v>89</v>
      </c>
      <c r="N20" s="5">
        <v>74</v>
      </c>
      <c r="O20" s="5">
        <v>75</v>
      </c>
      <c r="P20" s="5">
        <v>76</v>
      </c>
      <c r="Q20" s="5">
        <v>75</v>
      </c>
      <c r="R20" s="5">
        <v>84</v>
      </c>
      <c r="S20" s="5">
        <v>88</v>
      </c>
      <c r="T20" s="5">
        <v>0</v>
      </c>
      <c r="U20" s="5">
        <v>79.16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8">
        <v>78.720526315789499</v>
      </c>
    </row>
    <row r="21" spans="1:34" ht="24.95" customHeight="1">
      <c r="A21" s="5">
        <v>20</v>
      </c>
      <c r="B21" s="5">
        <v>2020111992</v>
      </c>
      <c r="C21" s="5" t="s">
        <v>932</v>
      </c>
      <c r="D21" s="5" t="s">
        <v>161</v>
      </c>
      <c r="E21" s="6" t="s">
        <v>913</v>
      </c>
      <c r="F21" s="5">
        <v>72</v>
      </c>
      <c r="G21" s="5">
        <v>76</v>
      </c>
      <c r="H21" s="5">
        <v>76</v>
      </c>
      <c r="I21" s="5">
        <v>86</v>
      </c>
      <c r="J21" s="5">
        <v>94</v>
      </c>
      <c r="K21" s="5">
        <v>87</v>
      </c>
      <c r="L21" s="5">
        <v>80.55</v>
      </c>
      <c r="M21" s="5">
        <v>87</v>
      </c>
      <c r="N21" s="5">
        <v>76</v>
      </c>
      <c r="O21" s="5">
        <v>74</v>
      </c>
      <c r="P21" s="5">
        <v>79</v>
      </c>
      <c r="Q21" s="5">
        <v>76</v>
      </c>
      <c r="R21" s="5">
        <v>77</v>
      </c>
      <c r="S21" s="5">
        <v>91</v>
      </c>
      <c r="T21" s="5">
        <v>0</v>
      </c>
      <c r="U21" s="5">
        <v>66.88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8">
        <v>78.151052631578906</v>
      </c>
    </row>
    <row r="22" spans="1:34" ht="24.95" customHeight="1">
      <c r="A22" s="5">
        <v>21</v>
      </c>
      <c r="B22" s="5">
        <v>2020111977</v>
      </c>
      <c r="C22" s="5" t="s">
        <v>933</v>
      </c>
      <c r="D22" s="5" t="s">
        <v>161</v>
      </c>
      <c r="E22" s="6" t="s">
        <v>913</v>
      </c>
      <c r="F22" s="5">
        <v>64</v>
      </c>
      <c r="G22" s="5">
        <v>72</v>
      </c>
      <c r="H22" s="5">
        <v>61</v>
      </c>
      <c r="I22" s="5">
        <v>68</v>
      </c>
      <c r="J22" s="5">
        <v>93</v>
      </c>
      <c r="K22" s="5">
        <v>79</v>
      </c>
      <c r="L22" s="5">
        <v>77.55</v>
      </c>
      <c r="M22" s="5">
        <v>87</v>
      </c>
      <c r="N22" s="5">
        <v>78</v>
      </c>
      <c r="O22" s="5">
        <v>88</v>
      </c>
      <c r="P22" s="5">
        <v>85</v>
      </c>
      <c r="Q22" s="5">
        <v>76</v>
      </c>
      <c r="R22" s="5">
        <v>78</v>
      </c>
      <c r="S22" s="5">
        <v>91</v>
      </c>
      <c r="T22" s="5">
        <v>95</v>
      </c>
      <c r="U22" s="5">
        <v>0</v>
      </c>
      <c r="V22" s="5">
        <v>0</v>
      </c>
      <c r="W22" s="5">
        <v>88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8">
        <v>77.702500000000001</v>
      </c>
    </row>
  </sheetData>
  <autoFilter ref="A1:R22" xr:uid="{00000000-0009-0000-0000-000006000000}"/>
  <phoneticPr fontId="16" type="noConversion"/>
  <conditionalFormatting sqref="F1">
    <cfRule type="cellIs" priority="4" operator="lessThan">
      <formula>59.9</formula>
    </cfRule>
  </conditionalFormatting>
  <conditionalFormatting sqref="F2 G1:M2">
    <cfRule type="cellIs" dxfId="15" priority="3" operator="lessThan">
      <formula>59.9</formula>
    </cfRule>
  </conditionalFormatting>
  <conditionalFormatting sqref="F3:M18">
    <cfRule type="cellIs" dxfId="14" priority="2" operator="lessThan">
      <formula>59.9</formula>
    </cfRule>
  </conditionalFormatting>
  <conditionalFormatting sqref="F19:N22">
    <cfRule type="cellIs" dxfId="13" priority="1" operator="lessThan">
      <formula>59.9</formula>
    </cfRule>
  </conditionalFormatting>
  <conditionalFormatting sqref="F23:Q1048576">
    <cfRule type="cellIs" dxfId="12" priority="5" operator="between">
      <formula>59.9</formula>
      <formula>0.1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896DA-00DF-4465-8935-F25C11C08862}">
  <dimension ref="A1:I37"/>
  <sheetViews>
    <sheetView workbookViewId="0">
      <selection activeCell="I12" sqref="I12"/>
    </sheetView>
  </sheetViews>
  <sheetFormatPr defaultColWidth="9" defaultRowHeight="13.5"/>
  <cols>
    <col min="1" max="1" width="4.75" customWidth="1"/>
    <col min="2" max="2" width="11.75" customWidth="1"/>
    <col min="4" max="4" width="4.75" customWidth="1"/>
    <col min="5" max="5" width="22.875" customWidth="1"/>
    <col min="9" max="9" width="9" style="52"/>
  </cols>
  <sheetData>
    <row r="1" spans="1:9" ht="33">
      <c r="A1" s="50" t="s">
        <v>98</v>
      </c>
      <c r="B1" s="50" t="s">
        <v>2</v>
      </c>
      <c r="C1" s="50" t="s">
        <v>1</v>
      </c>
      <c r="D1" s="50" t="s">
        <v>99</v>
      </c>
      <c r="E1" s="50" t="s">
        <v>0</v>
      </c>
      <c r="F1" s="50" t="s">
        <v>908</v>
      </c>
      <c r="G1" s="50" t="s">
        <v>909</v>
      </c>
      <c r="H1" s="50" t="s">
        <v>1204</v>
      </c>
      <c r="I1" s="50" t="s">
        <v>1205</v>
      </c>
    </row>
    <row r="2" spans="1:9" ht="27.95" customHeight="1">
      <c r="A2" s="14">
        <v>1</v>
      </c>
      <c r="B2" s="14">
        <v>2020111076</v>
      </c>
      <c r="C2" s="14" t="s">
        <v>919</v>
      </c>
      <c r="D2" s="14" t="s">
        <v>161</v>
      </c>
      <c r="E2" s="14" t="s">
        <v>913</v>
      </c>
      <c r="F2" s="14">
        <v>100</v>
      </c>
      <c r="G2" s="14">
        <v>100</v>
      </c>
      <c r="H2" s="14"/>
      <c r="I2" s="51">
        <f>SUM(F2:H2)/2</f>
        <v>100</v>
      </c>
    </row>
    <row r="3" spans="1:9" ht="27.95" customHeight="1">
      <c r="A3" s="14">
        <v>2</v>
      </c>
      <c r="B3" s="14">
        <v>2020111977</v>
      </c>
      <c r="C3" s="14" t="s">
        <v>933</v>
      </c>
      <c r="D3" s="14" t="s">
        <v>161</v>
      </c>
      <c r="E3" s="14" t="s">
        <v>913</v>
      </c>
      <c r="F3" s="14">
        <v>80.7</v>
      </c>
      <c r="G3" s="14">
        <v>77</v>
      </c>
      <c r="H3" s="14"/>
      <c r="I3" s="51">
        <f t="shared" ref="I3:I37" si="0">SUM(F3:H3)/2</f>
        <v>78.849999999999994</v>
      </c>
    </row>
    <row r="4" spans="1:9" ht="27.95" customHeight="1">
      <c r="A4" s="14">
        <v>3</v>
      </c>
      <c r="B4" s="14">
        <v>2020111979</v>
      </c>
      <c r="C4" s="14" t="s">
        <v>923</v>
      </c>
      <c r="D4" s="14" t="s">
        <v>161</v>
      </c>
      <c r="E4" s="14" t="s">
        <v>913</v>
      </c>
      <c r="F4" s="14">
        <v>77.5</v>
      </c>
      <c r="G4" s="14">
        <v>82</v>
      </c>
      <c r="H4" s="14"/>
      <c r="I4" s="51">
        <f t="shared" si="0"/>
        <v>79.75</v>
      </c>
    </row>
    <row r="5" spans="1:9" ht="27.95" customHeight="1">
      <c r="A5" s="14">
        <v>4</v>
      </c>
      <c r="B5" s="14">
        <v>2020111980</v>
      </c>
      <c r="C5" s="14" t="s">
        <v>939</v>
      </c>
      <c r="D5" s="14" t="s">
        <v>161</v>
      </c>
      <c r="E5" s="14" t="s">
        <v>913</v>
      </c>
      <c r="F5" s="14">
        <v>69</v>
      </c>
      <c r="G5" s="14">
        <v>64</v>
      </c>
      <c r="H5" s="14"/>
      <c r="I5" s="51">
        <f t="shared" si="0"/>
        <v>66.5</v>
      </c>
    </row>
    <row r="6" spans="1:9" ht="27.95" customHeight="1">
      <c r="A6" s="14">
        <v>5</v>
      </c>
      <c r="B6" s="14">
        <v>2020111982</v>
      </c>
      <c r="C6" s="14" t="s">
        <v>929</v>
      </c>
      <c r="D6" s="14" t="s">
        <v>161</v>
      </c>
      <c r="E6" s="14" t="s">
        <v>913</v>
      </c>
      <c r="F6" s="14">
        <v>88.1</v>
      </c>
      <c r="G6" s="14">
        <v>96.7</v>
      </c>
      <c r="H6" s="14"/>
      <c r="I6" s="51">
        <f t="shared" si="0"/>
        <v>92.4</v>
      </c>
    </row>
    <row r="7" spans="1:9" ht="27.95" customHeight="1">
      <c r="A7" s="14">
        <v>6</v>
      </c>
      <c r="B7" s="14">
        <v>2020111986</v>
      </c>
      <c r="C7" s="14" t="s">
        <v>930</v>
      </c>
      <c r="D7" s="14" t="s">
        <v>161</v>
      </c>
      <c r="E7" s="14" t="s">
        <v>913</v>
      </c>
      <c r="F7" s="14">
        <v>81.8</v>
      </c>
      <c r="G7" s="14">
        <v>79.400000000000006</v>
      </c>
      <c r="H7" s="14"/>
      <c r="I7" s="51">
        <f t="shared" si="0"/>
        <v>80.599999999999994</v>
      </c>
    </row>
    <row r="8" spans="1:9" ht="27.95" customHeight="1">
      <c r="A8" s="14">
        <v>7</v>
      </c>
      <c r="B8" s="14">
        <v>2020111988</v>
      </c>
      <c r="C8" s="14" t="s">
        <v>917</v>
      </c>
      <c r="D8" s="14" t="s">
        <v>161</v>
      </c>
      <c r="E8" s="14" t="s">
        <v>913</v>
      </c>
      <c r="F8" s="14">
        <v>83.5</v>
      </c>
      <c r="G8" s="14">
        <v>93.5</v>
      </c>
      <c r="H8" s="14"/>
      <c r="I8" s="51">
        <f t="shared" si="0"/>
        <v>88.5</v>
      </c>
    </row>
    <row r="9" spans="1:9" ht="27.95" customHeight="1">
      <c r="A9" s="14">
        <v>8</v>
      </c>
      <c r="B9" s="14">
        <v>2020111992</v>
      </c>
      <c r="C9" s="14" t="s">
        <v>932</v>
      </c>
      <c r="D9" s="14" t="s">
        <v>161</v>
      </c>
      <c r="E9" s="14" t="s">
        <v>913</v>
      </c>
      <c r="F9" s="14">
        <v>80.900000000000006</v>
      </c>
      <c r="G9" s="14">
        <v>95</v>
      </c>
      <c r="H9" s="14"/>
      <c r="I9" s="51">
        <f t="shared" si="0"/>
        <v>87.95</v>
      </c>
    </row>
    <row r="10" spans="1:9" ht="27.95" customHeight="1">
      <c r="A10" s="14">
        <v>9</v>
      </c>
      <c r="B10" s="14">
        <v>2020111994</v>
      </c>
      <c r="C10" s="14" t="s">
        <v>918</v>
      </c>
      <c r="D10" s="14" t="s">
        <v>161</v>
      </c>
      <c r="E10" s="14" t="s">
        <v>913</v>
      </c>
      <c r="F10" s="14">
        <v>87.4</v>
      </c>
      <c r="G10" s="14">
        <v>97.5</v>
      </c>
      <c r="H10" s="14"/>
      <c r="I10" s="51">
        <f t="shared" si="0"/>
        <v>92.45</v>
      </c>
    </row>
    <row r="11" spans="1:9" ht="27.95" customHeight="1">
      <c r="A11" s="14">
        <v>10</v>
      </c>
      <c r="B11" s="14">
        <v>2020112005</v>
      </c>
      <c r="C11" s="14" t="s">
        <v>925</v>
      </c>
      <c r="D11" s="14" t="s">
        <v>161</v>
      </c>
      <c r="E11" s="14" t="s">
        <v>913</v>
      </c>
      <c r="F11" s="14">
        <v>84.9</v>
      </c>
      <c r="G11" s="14">
        <v>85.1</v>
      </c>
      <c r="H11" s="14"/>
      <c r="I11" s="51">
        <f t="shared" si="0"/>
        <v>85</v>
      </c>
    </row>
    <row r="12" spans="1:9" ht="27.95" customHeight="1">
      <c r="A12" s="14">
        <v>11</v>
      </c>
      <c r="B12" s="14">
        <v>2020112012</v>
      </c>
      <c r="C12" s="14" t="s">
        <v>915</v>
      </c>
      <c r="D12" s="14" t="s">
        <v>161</v>
      </c>
      <c r="E12" s="14" t="s">
        <v>913</v>
      </c>
      <c r="F12" s="14">
        <v>86.6</v>
      </c>
      <c r="G12" s="14">
        <v>87.3</v>
      </c>
      <c r="H12" s="14"/>
      <c r="I12" s="51">
        <f t="shared" si="0"/>
        <v>86.949999999999989</v>
      </c>
    </row>
    <row r="13" spans="1:9" ht="27.95" customHeight="1">
      <c r="A13" s="14">
        <v>12</v>
      </c>
      <c r="B13" s="14">
        <v>2020112014</v>
      </c>
      <c r="C13" s="14" t="s">
        <v>938</v>
      </c>
      <c r="D13" s="14" t="s">
        <v>161</v>
      </c>
      <c r="E13" s="14" t="s">
        <v>913</v>
      </c>
      <c r="F13" s="14">
        <v>91.7</v>
      </c>
      <c r="G13" s="14">
        <v>92.5</v>
      </c>
      <c r="H13" s="14"/>
      <c r="I13" s="51">
        <f t="shared" si="0"/>
        <v>92.1</v>
      </c>
    </row>
    <row r="14" spans="1:9" ht="27.95" customHeight="1">
      <c r="A14" s="14">
        <v>13</v>
      </c>
      <c r="B14" s="14">
        <v>2020112018</v>
      </c>
      <c r="C14" s="14" t="s">
        <v>912</v>
      </c>
      <c r="D14" s="14" t="s">
        <v>161</v>
      </c>
      <c r="E14" s="14" t="s">
        <v>913</v>
      </c>
      <c r="F14" s="14">
        <v>83.6</v>
      </c>
      <c r="G14" s="14">
        <v>92.9</v>
      </c>
      <c r="H14" s="14"/>
      <c r="I14" s="51">
        <f t="shared" si="0"/>
        <v>88.25</v>
      </c>
    </row>
    <row r="15" spans="1:9" ht="27.95" customHeight="1">
      <c r="A15" s="14">
        <v>14</v>
      </c>
      <c r="B15" s="14">
        <v>2020112022</v>
      </c>
      <c r="C15" s="14" t="s">
        <v>928</v>
      </c>
      <c r="D15" s="14" t="s">
        <v>161</v>
      </c>
      <c r="E15" s="14" t="s">
        <v>913</v>
      </c>
      <c r="F15" s="14">
        <v>92.2</v>
      </c>
      <c r="G15" s="14">
        <v>81.3</v>
      </c>
      <c r="H15" s="14"/>
      <c r="I15" s="51">
        <f t="shared" si="0"/>
        <v>86.75</v>
      </c>
    </row>
    <row r="16" spans="1:9" ht="27.95" customHeight="1">
      <c r="A16" s="14">
        <v>15</v>
      </c>
      <c r="B16" s="14">
        <v>2020112024</v>
      </c>
      <c r="C16" s="14" t="s">
        <v>927</v>
      </c>
      <c r="D16" s="14" t="s">
        <v>161</v>
      </c>
      <c r="E16" s="14" t="s">
        <v>913</v>
      </c>
      <c r="F16" s="14">
        <v>80.5</v>
      </c>
      <c r="G16" s="14">
        <v>77.2</v>
      </c>
      <c r="H16" s="14"/>
      <c r="I16" s="51">
        <f t="shared" si="0"/>
        <v>78.849999999999994</v>
      </c>
    </row>
    <row r="17" spans="1:9" ht="27.95" customHeight="1">
      <c r="A17" s="14">
        <v>16</v>
      </c>
      <c r="B17" s="14">
        <v>2020112029</v>
      </c>
      <c r="C17" s="14" t="s">
        <v>944</v>
      </c>
      <c r="D17" s="14" t="s">
        <v>161</v>
      </c>
      <c r="E17" s="14" t="s">
        <v>913</v>
      </c>
      <c r="F17" s="14">
        <v>89.8</v>
      </c>
      <c r="G17" s="14">
        <v>90.8</v>
      </c>
      <c r="H17" s="14"/>
      <c r="I17" s="51">
        <f t="shared" si="0"/>
        <v>90.3</v>
      </c>
    </row>
    <row r="18" spans="1:9" ht="27.95" customHeight="1">
      <c r="A18" s="14">
        <v>17</v>
      </c>
      <c r="B18" s="14">
        <v>2020112031</v>
      </c>
      <c r="C18" s="14" t="s">
        <v>937</v>
      </c>
      <c r="D18" s="14" t="s">
        <v>161</v>
      </c>
      <c r="E18" s="14" t="s">
        <v>913</v>
      </c>
      <c r="F18" s="14">
        <v>89.1</v>
      </c>
      <c r="G18" s="14">
        <v>81</v>
      </c>
      <c r="H18" s="14"/>
      <c r="I18" s="51">
        <f t="shared" si="0"/>
        <v>85.05</v>
      </c>
    </row>
    <row r="19" spans="1:9" ht="27.95" customHeight="1">
      <c r="A19" s="14">
        <v>18</v>
      </c>
      <c r="B19" s="14">
        <v>2020112036</v>
      </c>
      <c r="C19" s="14" t="s">
        <v>920</v>
      </c>
      <c r="D19" s="14" t="s">
        <v>161</v>
      </c>
      <c r="E19" s="14" t="s">
        <v>913</v>
      </c>
      <c r="F19" s="14">
        <v>67</v>
      </c>
      <c r="G19" s="14">
        <v>84</v>
      </c>
      <c r="H19" s="14"/>
      <c r="I19" s="51">
        <f t="shared" si="0"/>
        <v>75.5</v>
      </c>
    </row>
    <row r="20" spans="1:9" ht="27.95" customHeight="1">
      <c r="A20" s="14">
        <v>19</v>
      </c>
      <c r="B20" s="14">
        <v>2020112037</v>
      </c>
      <c r="C20" s="14" t="s">
        <v>916</v>
      </c>
      <c r="D20" s="14" t="s">
        <v>161</v>
      </c>
      <c r="E20" s="14" t="s">
        <v>913</v>
      </c>
      <c r="F20" s="14">
        <v>88.2</v>
      </c>
      <c r="G20" s="14">
        <v>95.2</v>
      </c>
      <c r="H20" s="14"/>
      <c r="I20" s="51">
        <f t="shared" si="0"/>
        <v>91.7</v>
      </c>
    </row>
    <row r="21" spans="1:9" ht="27.95" customHeight="1">
      <c r="A21" s="14">
        <v>20</v>
      </c>
      <c r="B21" s="14">
        <v>2020112038</v>
      </c>
      <c r="C21" s="14" t="s">
        <v>926</v>
      </c>
      <c r="D21" s="14" t="s">
        <v>161</v>
      </c>
      <c r="E21" s="14" t="s">
        <v>913</v>
      </c>
      <c r="F21" s="14">
        <v>72.3</v>
      </c>
      <c r="G21" s="14">
        <v>90</v>
      </c>
      <c r="H21" s="14"/>
      <c r="I21" s="51">
        <f t="shared" si="0"/>
        <v>81.150000000000006</v>
      </c>
    </row>
    <row r="22" spans="1:9" ht="27.95" customHeight="1">
      <c r="A22" s="14">
        <v>21</v>
      </c>
      <c r="B22" s="14">
        <v>2020112039</v>
      </c>
      <c r="C22" s="14" t="s">
        <v>945</v>
      </c>
      <c r="D22" s="14" t="s">
        <v>161</v>
      </c>
      <c r="E22" s="14" t="s">
        <v>913</v>
      </c>
      <c r="F22" s="14">
        <v>84.9</v>
      </c>
      <c r="G22" s="14">
        <v>95.3</v>
      </c>
      <c r="H22" s="14"/>
      <c r="I22" s="51">
        <f t="shared" si="0"/>
        <v>90.1</v>
      </c>
    </row>
    <row r="23" spans="1:9" ht="27.95" customHeight="1">
      <c r="A23" s="14">
        <v>22</v>
      </c>
      <c r="B23" s="14">
        <v>2020112041</v>
      </c>
      <c r="C23" s="14" t="s">
        <v>943</v>
      </c>
      <c r="D23" s="14" t="s">
        <v>161</v>
      </c>
      <c r="E23" s="14" t="s">
        <v>913</v>
      </c>
      <c r="F23" s="14">
        <v>89.7</v>
      </c>
      <c r="G23" s="14">
        <v>90.3</v>
      </c>
      <c r="H23" s="14"/>
      <c r="I23" s="51">
        <f t="shared" si="0"/>
        <v>90</v>
      </c>
    </row>
    <row r="24" spans="1:9" ht="27.95" customHeight="1">
      <c r="A24" s="14">
        <v>23</v>
      </c>
      <c r="B24" s="14">
        <v>2020112046</v>
      </c>
      <c r="C24" s="14" t="s">
        <v>936</v>
      </c>
      <c r="D24" s="14" t="s">
        <v>161</v>
      </c>
      <c r="E24" s="14" t="s">
        <v>913</v>
      </c>
      <c r="F24" s="14">
        <v>82.4</v>
      </c>
      <c r="G24" s="14">
        <v>92.5</v>
      </c>
      <c r="H24" s="14"/>
      <c r="I24" s="51">
        <f t="shared" si="0"/>
        <v>87.45</v>
      </c>
    </row>
    <row r="25" spans="1:9" ht="27.95" customHeight="1">
      <c r="A25" s="14">
        <v>24</v>
      </c>
      <c r="B25" s="14">
        <v>2020112048</v>
      </c>
      <c r="C25" s="14" t="s">
        <v>924</v>
      </c>
      <c r="D25" s="14" t="s">
        <v>158</v>
      </c>
      <c r="E25" s="14" t="s">
        <v>913</v>
      </c>
      <c r="F25" s="14">
        <v>92.1</v>
      </c>
      <c r="G25" s="14">
        <v>93.7</v>
      </c>
      <c r="H25" s="14"/>
      <c r="I25" s="51">
        <f t="shared" si="0"/>
        <v>92.9</v>
      </c>
    </row>
    <row r="26" spans="1:9" ht="27.95" customHeight="1">
      <c r="A26" s="14">
        <v>25</v>
      </c>
      <c r="B26" s="14">
        <v>2020112049</v>
      </c>
      <c r="C26" s="14" t="s">
        <v>942</v>
      </c>
      <c r="D26" s="14" t="s">
        <v>161</v>
      </c>
      <c r="E26" s="14" t="s">
        <v>913</v>
      </c>
      <c r="F26" s="14">
        <v>78.5</v>
      </c>
      <c r="G26" s="14">
        <v>92.5</v>
      </c>
      <c r="H26" s="14"/>
      <c r="I26" s="51">
        <f t="shared" si="0"/>
        <v>85.5</v>
      </c>
    </row>
    <row r="27" spans="1:9" ht="27.95" customHeight="1">
      <c r="A27" s="14">
        <v>26</v>
      </c>
      <c r="B27" s="14">
        <v>2020112050</v>
      </c>
      <c r="C27" s="14" t="s">
        <v>922</v>
      </c>
      <c r="D27" s="14" t="s">
        <v>161</v>
      </c>
      <c r="E27" s="14" t="s">
        <v>913</v>
      </c>
      <c r="F27" s="14">
        <v>87.2</v>
      </c>
      <c r="G27" s="14">
        <v>91.3</v>
      </c>
      <c r="H27" s="14"/>
      <c r="I27" s="51">
        <f t="shared" si="0"/>
        <v>89.25</v>
      </c>
    </row>
    <row r="28" spans="1:9" ht="27.95" customHeight="1">
      <c r="A28" s="14">
        <v>27</v>
      </c>
      <c r="B28" s="14">
        <v>2020112056</v>
      </c>
      <c r="C28" s="14" t="s">
        <v>935</v>
      </c>
      <c r="D28" s="14" t="s">
        <v>161</v>
      </c>
      <c r="E28" s="14" t="s">
        <v>913</v>
      </c>
      <c r="F28" s="14">
        <v>86</v>
      </c>
      <c r="G28" s="14">
        <v>72</v>
      </c>
      <c r="H28" s="14"/>
      <c r="I28" s="51">
        <f t="shared" si="0"/>
        <v>79</v>
      </c>
    </row>
    <row r="29" spans="1:9" ht="27.95" customHeight="1">
      <c r="A29" s="14">
        <v>28</v>
      </c>
      <c r="B29" s="14">
        <v>2020112062</v>
      </c>
      <c r="C29" s="14" t="s">
        <v>931</v>
      </c>
      <c r="D29" s="14" t="s">
        <v>161</v>
      </c>
      <c r="E29" s="14" t="s">
        <v>913</v>
      </c>
      <c r="F29" s="14">
        <v>88.5</v>
      </c>
      <c r="G29" s="14">
        <v>95</v>
      </c>
      <c r="H29" s="14"/>
      <c r="I29" s="51">
        <f t="shared" si="0"/>
        <v>91.75</v>
      </c>
    </row>
    <row r="30" spans="1:9" ht="27.95" customHeight="1">
      <c r="A30" s="14">
        <v>29</v>
      </c>
      <c r="B30" s="14">
        <v>2020112064</v>
      </c>
      <c r="C30" s="14" t="s">
        <v>948</v>
      </c>
      <c r="D30" s="14" t="s">
        <v>161</v>
      </c>
      <c r="E30" s="14" t="s">
        <v>913</v>
      </c>
      <c r="F30" s="14">
        <v>0</v>
      </c>
      <c r="G30" s="14">
        <v>0</v>
      </c>
      <c r="H30" s="14"/>
      <c r="I30" s="51">
        <f t="shared" si="0"/>
        <v>0</v>
      </c>
    </row>
    <row r="31" spans="1:9" ht="27.95" customHeight="1">
      <c r="A31" s="14">
        <v>30</v>
      </c>
      <c r="B31" s="14">
        <v>2020112065</v>
      </c>
      <c r="C31" s="14" t="s">
        <v>914</v>
      </c>
      <c r="D31" s="14" t="s">
        <v>161</v>
      </c>
      <c r="E31" s="14" t="s">
        <v>913</v>
      </c>
      <c r="F31" s="14">
        <v>85.7</v>
      </c>
      <c r="G31" s="14">
        <v>90.9</v>
      </c>
      <c r="H31" s="14"/>
      <c r="I31" s="51">
        <f t="shared" si="0"/>
        <v>88.300000000000011</v>
      </c>
    </row>
    <row r="32" spans="1:9" ht="27.95" customHeight="1">
      <c r="A32" s="14">
        <v>31</v>
      </c>
      <c r="B32" s="14">
        <v>2020112078</v>
      </c>
      <c r="C32" s="14" t="s">
        <v>946</v>
      </c>
      <c r="D32" s="14" t="s">
        <v>161</v>
      </c>
      <c r="E32" s="14" t="s">
        <v>913</v>
      </c>
      <c r="F32" s="14">
        <v>81</v>
      </c>
      <c r="G32" s="14">
        <v>84.1</v>
      </c>
      <c r="H32" s="14">
        <v>0</v>
      </c>
      <c r="I32" s="51">
        <f>SUM(F32:H32)/3</f>
        <v>55.033333333333331</v>
      </c>
    </row>
    <row r="33" spans="1:9" ht="27.95" customHeight="1">
      <c r="A33" s="14">
        <v>32</v>
      </c>
      <c r="B33" s="14">
        <v>2020112086</v>
      </c>
      <c r="C33" s="14" t="s">
        <v>934</v>
      </c>
      <c r="D33" s="14" t="s">
        <v>158</v>
      </c>
      <c r="E33" s="14" t="s">
        <v>913</v>
      </c>
      <c r="F33" s="14">
        <v>83.3</v>
      </c>
      <c r="G33" s="14">
        <v>93.9</v>
      </c>
      <c r="H33" s="14"/>
      <c r="I33" s="51">
        <f t="shared" si="0"/>
        <v>88.6</v>
      </c>
    </row>
    <row r="34" spans="1:9" ht="27.95" customHeight="1">
      <c r="A34" s="14">
        <v>33</v>
      </c>
      <c r="B34" s="14">
        <v>2020112087</v>
      </c>
      <c r="C34" s="14" t="s">
        <v>941</v>
      </c>
      <c r="D34" s="14" t="s">
        <v>161</v>
      </c>
      <c r="E34" s="14" t="s">
        <v>913</v>
      </c>
      <c r="F34" s="14">
        <v>66.8</v>
      </c>
      <c r="G34" s="14">
        <v>79.7</v>
      </c>
      <c r="H34" s="14"/>
      <c r="I34" s="51">
        <f t="shared" si="0"/>
        <v>73.25</v>
      </c>
    </row>
    <row r="35" spans="1:9" ht="27.95" customHeight="1">
      <c r="A35" s="14">
        <v>34</v>
      </c>
      <c r="B35" s="14">
        <v>2020113874</v>
      </c>
      <c r="C35" s="14" t="s">
        <v>940</v>
      </c>
      <c r="D35" s="14" t="s">
        <v>161</v>
      </c>
      <c r="E35" s="14" t="s">
        <v>913</v>
      </c>
      <c r="F35" s="14">
        <v>85.2</v>
      </c>
      <c r="G35" s="14">
        <v>84</v>
      </c>
      <c r="H35" s="14"/>
      <c r="I35" s="51">
        <f t="shared" si="0"/>
        <v>84.6</v>
      </c>
    </row>
    <row r="36" spans="1:9" ht="27.95" customHeight="1">
      <c r="A36" s="14">
        <v>35</v>
      </c>
      <c r="B36" s="14">
        <v>2020117022</v>
      </c>
      <c r="C36" s="14" t="s">
        <v>921</v>
      </c>
      <c r="D36" s="14" t="s">
        <v>161</v>
      </c>
      <c r="E36" s="14" t="s">
        <v>913</v>
      </c>
      <c r="F36" s="14">
        <v>86</v>
      </c>
      <c r="G36" s="14">
        <v>93.9</v>
      </c>
      <c r="H36" s="14"/>
      <c r="I36" s="51">
        <f t="shared" si="0"/>
        <v>89.95</v>
      </c>
    </row>
    <row r="37" spans="1:9" ht="27.95" customHeight="1">
      <c r="A37" s="14">
        <v>36</v>
      </c>
      <c r="B37" s="14">
        <v>2020117435</v>
      </c>
      <c r="C37" s="14" t="s">
        <v>947</v>
      </c>
      <c r="D37" s="14" t="s">
        <v>161</v>
      </c>
      <c r="E37" s="14" t="s">
        <v>913</v>
      </c>
      <c r="F37" s="14">
        <v>83.2</v>
      </c>
      <c r="G37" s="14">
        <v>91</v>
      </c>
      <c r="H37" s="14"/>
      <c r="I37" s="51">
        <f t="shared" si="0"/>
        <v>87.1</v>
      </c>
    </row>
  </sheetData>
  <phoneticPr fontId="16" type="noConversion"/>
  <conditionalFormatting sqref="F1:F2">
    <cfRule type="cellIs" dxfId="38" priority="4" operator="lessThan">
      <formula>59.9</formula>
    </cfRule>
  </conditionalFormatting>
  <conditionalFormatting sqref="F3:F18">
    <cfRule type="cellIs" dxfId="37" priority="3" operator="lessThan">
      <formula>59.9</formula>
    </cfRule>
  </conditionalFormatting>
  <conditionalFormatting sqref="F19:F30">
    <cfRule type="cellIs" dxfId="36" priority="2" operator="lessThan">
      <formula>59.9</formula>
    </cfRule>
  </conditionalFormatting>
  <conditionalFormatting sqref="F31:F37">
    <cfRule type="cellIs" dxfId="35" priority="1" operator="lessThan">
      <formula>59.9</formula>
    </cfRule>
  </conditionalFormatting>
  <conditionalFormatting sqref="F38:I1048576">
    <cfRule type="cellIs" dxfId="34" priority="5" operator="between">
      <formula>59.9</formula>
      <formula>0.1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howOutlineSymbols="0"/>
    <pageSetUpPr autoPageBreaks="0"/>
  </sheetPr>
  <dimension ref="A1:AM34"/>
  <sheetViews>
    <sheetView tabSelected="1" zoomScale="85" zoomScaleNormal="85" workbookViewId="0">
      <pane ySplit="1" topLeftCell="A20" activePane="bottomLeft" state="frozen"/>
      <selection pane="bottomLeft" activeCell="G37" sqref="G37"/>
    </sheetView>
  </sheetViews>
  <sheetFormatPr defaultColWidth="8.875" defaultRowHeight="13.5"/>
  <cols>
    <col min="1" max="1" width="5.625" style="1" customWidth="1"/>
    <col min="2" max="2" width="11.75" style="1" customWidth="1"/>
    <col min="3" max="3" width="8.875" style="1" customWidth="1"/>
    <col min="4" max="4" width="6.25" style="1" customWidth="1"/>
    <col min="5" max="5" width="11" style="2" customWidth="1"/>
    <col min="6" max="18" width="8.875" style="1" customWidth="1"/>
    <col min="19" max="34" width="8.875" style="1"/>
    <col min="40" max="16384" width="8.875" style="1"/>
  </cols>
  <sheetData>
    <row r="1" spans="1:34" ht="45" customHeight="1">
      <c r="A1" s="3" t="s">
        <v>98</v>
      </c>
      <c r="B1" s="3" t="s">
        <v>2</v>
      </c>
      <c r="C1" s="3" t="s">
        <v>1</v>
      </c>
      <c r="D1" s="3" t="s">
        <v>99</v>
      </c>
      <c r="E1" s="3" t="s">
        <v>0</v>
      </c>
      <c r="F1" s="4" t="s">
        <v>880</v>
      </c>
      <c r="G1" s="4" t="s">
        <v>881</v>
      </c>
      <c r="H1" s="4" t="s">
        <v>882</v>
      </c>
      <c r="I1" s="4" t="s">
        <v>883</v>
      </c>
      <c r="J1" s="4" t="s">
        <v>884</v>
      </c>
      <c r="K1" s="4" t="s">
        <v>885</v>
      </c>
      <c r="L1" s="4" t="s">
        <v>886</v>
      </c>
      <c r="M1" s="4" t="s">
        <v>887</v>
      </c>
      <c r="N1" s="3" t="s">
        <v>888</v>
      </c>
      <c r="O1" s="3" t="s">
        <v>889</v>
      </c>
      <c r="P1" s="3" t="s">
        <v>890</v>
      </c>
      <c r="Q1" s="3" t="s">
        <v>891</v>
      </c>
      <c r="R1" s="3" t="s">
        <v>892</v>
      </c>
      <c r="S1" s="3" t="s">
        <v>893</v>
      </c>
      <c r="T1" s="3" t="s">
        <v>894</v>
      </c>
      <c r="U1" s="3" t="s">
        <v>895</v>
      </c>
      <c r="V1" s="3" t="s">
        <v>896</v>
      </c>
      <c r="W1" s="4" t="s">
        <v>897</v>
      </c>
      <c r="X1" s="4" t="s">
        <v>898</v>
      </c>
      <c r="Y1" s="4" t="s">
        <v>899</v>
      </c>
      <c r="Z1" s="4" t="s">
        <v>900</v>
      </c>
      <c r="AA1" s="4" t="s">
        <v>901</v>
      </c>
      <c r="AB1" s="4" t="s">
        <v>902</v>
      </c>
      <c r="AC1" s="4" t="s">
        <v>903</v>
      </c>
      <c r="AD1" s="4" t="s">
        <v>904</v>
      </c>
      <c r="AE1" s="4" t="s">
        <v>905</v>
      </c>
      <c r="AF1" s="4" t="s">
        <v>906</v>
      </c>
      <c r="AG1" s="4" t="s">
        <v>907</v>
      </c>
      <c r="AH1" s="7" t="s">
        <v>28</v>
      </c>
    </row>
    <row r="2" spans="1:34" ht="24.95" customHeight="1">
      <c r="A2" s="5">
        <v>1</v>
      </c>
      <c r="B2" s="5">
        <v>2020112063</v>
      </c>
      <c r="C2" s="5" t="s">
        <v>949</v>
      </c>
      <c r="D2" s="5" t="s">
        <v>158</v>
      </c>
      <c r="E2" s="6" t="s">
        <v>950</v>
      </c>
      <c r="F2" s="5">
        <v>78</v>
      </c>
      <c r="G2" s="5">
        <v>89</v>
      </c>
      <c r="H2" s="5">
        <v>94</v>
      </c>
      <c r="I2" s="5">
        <v>95</v>
      </c>
      <c r="J2" s="5">
        <v>94</v>
      </c>
      <c r="K2" s="5">
        <v>94</v>
      </c>
      <c r="L2" s="5">
        <v>92</v>
      </c>
      <c r="M2" s="5">
        <v>95</v>
      </c>
      <c r="N2" s="5">
        <v>94.8</v>
      </c>
      <c r="O2" s="5">
        <v>92</v>
      </c>
      <c r="P2" s="5">
        <v>93</v>
      </c>
      <c r="Q2" s="5">
        <v>91</v>
      </c>
      <c r="R2" s="5">
        <v>94</v>
      </c>
      <c r="S2" s="5">
        <v>88</v>
      </c>
      <c r="T2" s="5">
        <v>94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8">
        <v>92.087179487179498</v>
      </c>
    </row>
    <row r="3" spans="1:34" ht="24.95" customHeight="1">
      <c r="A3" s="5">
        <v>2</v>
      </c>
      <c r="B3" s="5">
        <v>2020112073</v>
      </c>
      <c r="C3" s="5" t="s">
        <v>951</v>
      </c>
      <c r="D3" s="5" t="s">
        <v>161</v>
      </c>
      <c r="E3" s="6" t="s">
        <v>950</v>
      </c>
      <c r="F3" s="5">
        <v>78</v>
      </c>
      <c r="G3" s="5">
        <v>81</v>
      </c>
      <c r="H3" s="5">
        <v>90</v>
      </c>
      <c r="I3" s="5">
        <v>94</v>
      </c>
      <c r="J3" s="5">
        <v>95</v>
      </c>
      <c r="K3" s="5">
        <v>98</v>
      </c>
      <c r="L3" s="5">
        <v>93</v>
      </c>
      <c r="M3" s="5">
        <v>93</v>
      </c>
      <c r="N3" s="5">
        <v>95.3</v>
      </c>
      <c r="O3" s="5">
        <v>96</v>
      </c>
      <c r="P3" s="5">
        <v>92</v>
      </c>
      <c r="Q3" s="5">
        <v>93</v>
      </c>
      <c r="R3" s="5">
        <v>87</v>
      </c>
      <c r="S3" s="5">
        <v>89</v>
      </c>
      <c r="T3" s="5">
        <v>96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8">
        <v>91.330769230769207</v>
      </c>
    </row>
    <row r="4" spans="1:34" ht="24.95" customHeight="1">
      <c r="A4" s="5">
        <v>3</v>
      </c>
      <c r="B4" s="5">
        <v>2020112079</v>
      </c>
      <c r="C4" s="5" t="s">
        <v>952</v>
      </c>
      <c r="D4" s="5" t="s">
        <v>161</v>
      </c>
      <c r="E4" s="6" t="s">
        <v>950</v>
      </c>
      <c r="F4" s="5">
        <v>79</v>
      </c>
      <c r="G4" s="5">
        <v>89</v>
      </c>
      <c r="H4" s="5">
        <v>93</v>
      </c>
      <c r="I4" s="5">
        <v>98</v>
      </c>
      <c r="J4" s="5">
        <v>95</v>
      </c>
      <c r="K4" s="5">
        <v>98</v>
      </c>
      <c r="L4" s="5">
        <v>93</v>
      </c>
      <c r="M4" s="5">
        <v>85</v>
      </c>
      <c r="N4" s="5">
        <v>91.88</v>
      </c>
      <c r="O4" s="5">
        <v>95</v>
      </c>
      <c r="P4" s="5">
        <v>92</v>
      </c>
      <c r="Q4" s="5">
        <v>86</v>
      </c>
      <c r="R4" s="5">
        <v>89</v>
      </c>
      <c r="S4" s="5">
        <v>93</v>
      </c>
      <c r="T4" s="5">
        <v>92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8">
        <v>91.298461538461495</v>
      </c>
    </row>
    <row r="5" spans="1:34" ht="24.95" customHeight="1">
      <c r="A5" s="5">
        <v>4</v>
      </c>
      <c r="B5" s="5">
        <v>2020112034</v>
      </c>
      <c r="C5" s="5" t="s">
        <v>953</v>
      </c>
      <c r="D5" s="5" t="s">
        <v>161</v>
      </c>
      <c r="E5" s="6" t="s">
        <v>950</v>
      </c>
      <c r="F5" s="5">
        <v>77</v>
      </c>
      <c r="G5" s="5">
        <v>85</v>
      </c>
      <c r="H5" s="5">
        <v>92</v>
      </c>
      <c r="I5" s="5">
        <v>91</v>
      </c>
      <c r="J5" s="5">
        <v>95</v>
      </c>
      <c r="K5" s="5">
        <v>95</v>
      </c>
      <c r="L5" s="5">
        <v>91</v>
      </c>
      <c r="M5" s="5">
        <v>95</v>
      </c>
      <c r="N5" s="5">
        <v>0</v>
      </c>
      <c r="O5" s="5">
        <v>97</v>
      </c>
      <c r="P5" s="5">
        <v>92</v>
      </c>
      <c r="Q5" s="5">
        <v>89</v>
      </c>
      <c r="R5" s="5">
        <v>85</v>
      </c>
      <c r="S5" s="5">
        <v>88</v>
      </c>
      <c r="T5" s="5">
        <v>95</v>
      </c>
      <c r="U5" s="5">
        <v>0</v>
      </c>
      <c r="V5" s="5">
        <v>96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8">
        <v>90.684210526315795</v>
      </c>
    </row>
    <row r="6" spans="1:34" ht="24.95" customHeight="1">
      <c r="A6" s="5">
        <v>5</v>
      </c>
      <c r="B6" s="5">
        <v>2020111995</v>
      </c>
      <c r="C6" s="5" t="s">
        <v>954</v>
      </c>
      <c r="D6" s="5" t="s">
        <v>158</v>
      </c>
      <c r="E6" s="6" t="s">
        <v>950</v>
      </c>
      <c r="F6" s="5">
        <v>79</v>
      </c>
      <c r="G6" s="5">
        <v>94</v>
      </c>
      <c r="H6" s="5">
        <v>88</v>
      </c>
      <c r="I6" s="5">
        <v>91</v>
      </c>
      <c r="J6" s="5">
        <v>95</v>
      </c>
      <c r="K6" s="5">
        <v>92</v>
      </c>
      <c r="L6" s="5">
        <v>88</v>
      </c>
      <c r="M6" s="5">
        <v>96</v>
      </c>
      <c r="N6" s="5">
        <v>0</v>
      </c>
      <c r="O6" s="5">
        <v>95</v>
      </c>
      <c r="P6" s="5">
        <v>93</v>
      </c>
      <c r="Q6" s="5">
        <v>86</v>
      </c>
      <c r="R6" s="5">
        <v>86</v>
      </c>
      <c r="S6" s="5">
        <v>93</v>
      </c>
      <c r="T6" s="5">
        <v>96</v>
      </c>
      <c r="U6" s="5">
        <v>0</v>
      </c>
      <c r="V6" s="5">
        <v>93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8">
        <v>90.5</v>
      </c>
    </row>
    <row r="7" spans="1:34" ht="24.95" customHeight="1">
      <c r="A7" s="5">
        <v>6</v>
      </c>
      <c r="B7" s="5">
        <v>2020111998</v>
      </c>
      <c r="C7" s="5" t="s">
        <v>955</v>
      </c>
      <c r="D7" s="5" t="s">
        <v>161</v>
      </c>
      <c r="E7" s="6" t="s">
        <v>950</v>
      </c>
      <c r="F7" s="5">
        <v>73</v>
      </c>
      <c r="G7" s="5">
        <v>85</v>
      </c>
      <c r="H7" s="5">
        <v>96</v>
      </c>
      <c r="I7" s="5">
        <v>91</v>
      </c>
      <c r="J7" s="5">
        <v>95</v>
      </c>
      <c r="K7" s="5">
        <v>94</v>
      </c>
      <c r="L7" s="5">
        <v>93</v>
      </c>
      <c r="M7" s="5">
        <v>93</v>
      </c>
      <c r="N7" s="5">
        <v>0</v>
      </c>
      <c r="O7" s="5">
        <v>95</v>
      </c>
      <c r="P7" s="5">
        <v>90</v>
      </c>
      <c r="Q7" s="5">
        <v>85</v>
      </c>
      <c r="R7" s="5">
        <v>91</v>
      </c>
      <c r="S7" s="5">
        <v>88</v>
      </c>
      <c r="T7" s="5">
        <v>92</v>
      </c>
      <c r="U7" s="5">
        <v>94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8">
        <v>90.263157894736807</v>
      </c>
    </row>
    <row r="8" spans="1:34" ht="24.95" customHeight="1">
      <c r="A8" s="5">
        <v>7</v>
      </c>
      <c r="B8" s="5">
        <v>2020110492</v>
      </c>
      <c r="C8" s="5" t="s">
        <v>956</v>
      </c>
      <c r="D8" s="5" t="s">
        <v>161</v>
      </c>
      <c r="E8" s="6" t="s">
        <v>950</v>
      </c>
      <c r="F8" s="5">
        <v>71</v>
      </c>
      <c r="G8" s="5">
        <v>87</v>
      </c>
      <c r="H8" s="5">
        <v>91</v>
      </c>
      <c r="I8" s="5">
        <v>92</v>
      </c>
      <c r="J8" s="5">
        <v>94</v>
      </c>
      <c r="K8" s="5">
        <v>88</v>
      </c>
      <c r="L8" s="5">
        <v>92</v>
      </c>
      <c r="M8" s="5">
        <v>94</v>
      </c>
      <c r="N8" s="5">
        <v>0</v>
      </c>
      <c r="O8" s="5">
        <v>96</v>
      </c>
      <c r="P8" s="5">
        <v>91</v>
      </c>
      <c r="Q8" s="5">
        <v>89</v>
      </c>
      <c r="R8" s="5">
        <v>88</v>
      </c>
      <c r="S8" s="5">
        <v>91</v>
      </c>
      <c r="T8" s="5">
        <v>94</v>
      </c>
      <c r="U8" s="5">
        <v>0</v>
      </c>
      <c r="V8" s="5">
        <v>97</v>
      </c>
      <c r="W8" s="5">
        <v>96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8">
        <v>90.05</v>
      </c>
    </row>
    <row r="9" spans="1:34" ht="24.95" customHeight="1">
      <c r="A9" s="5">
        <v>8</v>
      </c>
      <c r="B9" s="5">
        <v>2020112077</v>
      </c>
      <c r="C9" s="5" t="s">
        <v>957</v>
      </c>
      <c r="D9" s="5" t="s">
        <v>161</v>
      </c>
      <c r="E9" s="6" t="s">
        <v>950</v>
      </c>
      <c r="F9" s="5">
        <v>76</v>
      </c>
      <c r="G9" s="5">
        <v>88</v>
      </c>
      <c r="H9" s="5">
        <v>88</v>
      </c>
      <c r="I9" s="5">
        <v>93</v>
      </c>
      <c r="J9" s="5">
        <v>95</v>
      </c>
      <c r="K9" s="5">
        <v>91</v>
      </c>
      <c r="L9" s="5">
        <v>91</v>
      </c>
      <c r="M9" s="5">
        <v>91</v>
      </c>
      <c r="N9" s="5">
        <v>0</v>
      </c>
      <c r="O9" s="5">
        <v>91</v>
      </c>
      <c r="P9" s="5">
        <v>92</v>
      </c>
      <c r="Q9" s="5">
        <v>89</v>
      </c>
      <c r="R9" s="5">
        <v>89</v>
      </c>
      <c r="S9" s="5">
        <v>93</v>
      </c>
      <c r="T9" s="5">
        <v>94</v>
      </c>
      <c r="U9" s="5">
        <v>0</v>
      </c>
      <c r="V9" s="5">
        <v>95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8">
        <v>89.736842105263193</v>
      </c>
    </row>
    <row r="10" spans="1:34" ht="24.95" customHeight="1">
      <c r="A10" s="5">
        <v>9</v>
      </c>
      <c r="B10" s="5">
        <v>2020112027</v>
      </c>
      <c r="C10" s="5" t="s">
        <v>958</v>
      </c>
      <c r="D10" s="5" t="s">
        <v>161</v>
      </c>
      <c r="E10" s="6" t="s">
        <v>950</v>
      </c>
      <c r="F10" s="5">
        <v>68</v>
      </c>
      <c r="G10" s="5">
        <v>83</v>
      </c>
      <c r="H10" s="5">
        <v>83</v>
      </c>
      <c r="I10" s="5">
        <v>93</v>
      </c>
      <c r="J10" s="5">
        <v>94</v>
      </c>
      <c r="K10" s="5">
        <v>93</v>
      </c>
      <c r="L10" s="5">
        <v>88</v>
      </c>
      <c r="M10" s="5">
        <v>90</v>
      </c>
      <c r="N10" s="5">
        <v>0</v>
      </c>
      <c r="O10" s="5">
        <v>94</v>
      </c>
      <c r="P10" s="5">
        <v>84</v>
      </c>
      <c r="Q10" s="5">
        <v>91</v>
      </c>
      <c r="R10" s="5">
        <v>79</v>
      </c>
      <c r="S10" s="5">
        <v>88</v>
      </c>
      <c r="T10" s="5">
        <v>92</v>
      </c>
      <c r="U10" s="5">
        <v>0</v>
      </c>
      <c r="V10" s="5">
        <v>92</v>
      </c>
      <c r="W10" s="5">
        <v>91</v>
      </c>
      <c r="X10" s="5">
        <v>0</v>
      </c>
      <c r="Y10" s="5">
        <v>0</v>
      </c>
      <c r="Z10" s="5">
        <v>0</v>
      </c>
      <c r="AA10" s="5">
        <v>0</v>
      </c>
      <c r="AB10" s="5">
        <v>98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8">
        <v>87.837209302325604</v>
      </c>
    </row>
    <row r="11" spans="1:34" ht="24.95" customHeight="1">
      <c r="A11" s="5">
        <v>10</v>
      </c>
      <c r="B11" s="5">
        <v>2020112071</v>
      </c>
      <c r="C11" s="5" t="s">
        <v>959</v>
      </c>
      <c r="D11" s="5" t="s">
        <v>161</v>
      </c>
      <c r="E11" s="6" t="s">
        <v>950</v>
      </c>
      <c r="F11" s="5">
        <v>79</v>
      </c>
      <c r="G11" s="5">
        <v>91</v>
      </c>
      <c r="H11" s="5">
        <v>90</v>
      </c>
      <c r="I11" s="5">
        <v>88</v>
      </c>
      <c r="J11" s="5">
        <v>94</v>
      </c>
      <c r="K11" s="5">
        <v>92</v>
      </c>
      <c r="L11" s="5">
        <v>86</v>
      </c>
      <c r="M11" s="5">
        <v>89</v>
      </c>
      <c r="N11" s="5">
        <v>89.38</v>
      </c>
      <c r="O11" s="5">
        <v>78</v>
      </c>
      <c r="P11" s="5">
        <v>88</v>
      </c>
      <c r="Q11" s="5">
        <v>81</v>
      </c>
      <c r="R11" s="5">
        <v>79</v>
      </c>
      <c r="S11" s="5">
        <v>89</v>
      </c>
      <c r="T11" s="5">
        <v>91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8">
        <v>86.465128205128195</v>
      </c>
    </row>
    <row r="12" spans="1:34" ht="24.95" customHeight="1">
      <c r="A12" s="5">
        <v>11</v>
      </c>
      <c r="B12" s="5">
        <v>2020112004</v>
      </c>
      <c r="C12" s="5" t="s">
        <v>960</v>
      </c>
      <c r="D12" s="5" t="s">
        <v>161</v>
      </c>
      <c r="E12" s="6" t="s">
        <v>950</v>
      </c>
      <c r="F12" s="5">
        <v>82</v>
      </c>
      <c r="G12" s="5">
        <v>72</v>
      </c>
      <c r="H12" s="5">
        <v>90</v>
      </c>
      <c r="I12" s="5">
        <v>85</v>
      </c>
      <c r="J12" s="5">
        <v>95</v>
      </c>
      <c r="K12" s="5">
        <v>89</v>
      </c>
      <c r="L12" s="5">
        <v>90</v>
      </c>
      <c r="M12" s="5">
        <v>93</v>
      </c>
      <c r="N12" s="5">
        <v>0</v>
      </c>
      <c r="O12" s="5">
        <v>87</v>
      </c>
      <c r="P12" s="5">
        <v>87</v>
      </c>
      <c r="Q12" s="5">
        <v>84</v>
      </c>
      <c r="R12" s="5">
        <v>82</v>
      </c>
      <c r="S12" s="5">
        <v>89</v>
      </c>
      <c r="T12" s="5">
        <v>88</v>
      </c>
      <c r="U12" s="5">
        <v>93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8">
        <v>86.184210526315795</v>
      </c>
    </row>
    <row r="13" spans="1:34" ht="24.95" customHeight="1">
      <c r="A13" s="5">
        <v>12</v>
      </c>
      <c r="B13" s="5">
        <v>2020112092</v>
      </c>
      <c r="C13" s="5" t="s">
        <v>961</v>
      </c>
      <c r="D13" s="5" t="s">
        <v>161</v>
      </c>
      <c r="E13" s="6" t="s">
        <v>950</v>
      </c>
      <c r="F13" s="5">
        <v>68</v>
      </c>
      <c r="G13" s="5">
        <v>85</v>
      </c>
      <c r="H13" s="5">
        <v>85</v>
      </c>
      <c r="I13" s="5">
        <v>85</v>
      </c>
      <c r="J13" s="5">
        <v>94</v>
      </c>
      <c r="K13" s="5">
        <v>85</v>
      </c>
      <c r="L13" s="5">
        <v>82</v>
      </c>
      <c r="M13" s="5">
        <v>85</v>
      </c>
      <c r="N13" s="5">
        <v>0</v>
      </c>
      <c r="O13" s="5">
        <v>94</v>
      </c>
      <c r="P13" s="5">
        <v>86</v>
      </c>
      <c r="Q13" s="5">
        <v>92</v>
      </c>
      <c r="R13" s="5">
        <v>85</v>
      </c>
      <c r="S13" s="5">
        <v>90</v>
      </c>
      <c r="T13" s="5">
        <v>84</v>
      </c>
      <c r="U13" s="5">
        <v>0</v>
      </c>
      <c r="V13" s="5">
        <v>90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8">
        <v>84.789473684210506</v>
      </c>
    </row>
    <row r="14" spans="1:34" ht="24.95" customHeight="1">
      <c r="A14" s="5">
        <v>13</v>
      </c>
      <c r="B14" s="5">
        <v>2020111978</v>
      </c>
      <c r="C14" s="5" t="s">
        <v>962</v>
      </c>
      <c r="D14" s="5" t="s">
        <v>158</v>
      </c>
      <c r="E14" s="6" t="s">
        <v>950</v>
      </c>
      <c r="F14" s="5">
        <v>76</v>
      </c>
      <c r="G14" s="5">
        <v>76</v>
      </c>
      <c r="H14" s="5">
        <v>79</v>
      </c>
      <c r="I14" s="5">
        <v>85</v>
      </c>
      <c r="J14" s="5">
        <v>95</v>
      </c>
      <c r="K14" s="5">
        <v>91</v>
      </c>
      <c r="L14" s="5">
        <v>81</v>
      </c>
      <c r="M14" s="5">
        <v>89</v>
      </c>
      <c r="N14" s="5">
        <v>0</v>
      </c>
      <c r="O14" s="5">
        <v>88</v>
      </c>
      <c r="P14" s="5">
        <v>79</v>
      </c>
      <c r="Q14" s="5">
        <v>82</v>
      </c>
      <c r="R14" s="5">
        <v>76</v>
      </c>
      <c r="S14" s="5">
        <v>92</v>
      </c>
      <c r="T14" s="5">
        <v>93</v>
      </c>
      <c r="U14" s="5">
        <v>0</v>
      </c>
      <c r="V14" s="5">
        <v>92</v>
      </c>
      <c r="W14" s="5">
        <v>98</v>
      </c>
      <c r="X14" s="5">
        <v>0</v>
      </c>
      <c r="Y14" s="5">
        <v>0</v>
      </c>
      <c r="Z14" s="5">
        <v>0</v>
      </c>
      <c r="AA14" s="5">
        <v>0</v>
      </c>
      <c r="AB14" s="5">
        <v>80.760000000000005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8">
        <v>83.646829268292706</v>
      </c>
    </row>
    <row r="15" spans="1:34" ht="24.95" customHeight="1">
      <c r="A15" s="5">
        <v>14</v>
      </c>
      <c r="B15" s="5">
        <v>2020111991</v>
      </c>
      <c r="C15" s="5" t="s">
        <v>963</v>
      </c>
      <c r="D15" s="5" t="s">
        <v>158</v>
      </c>
      <c r="E15" s="6" t="s">
        <v>950</v>
      </c>
      <c r="F15" s="5">
        <v>73</v>
      </c>
      <c r="G15" s="5">
        <v>77</v>
      </c>
      <c r="H15" s="5">
        <v>84</v>
      </c>
      <c r="I15" s="5">
        <v>93</v>
      </c>
      <c r="J15" s="5">
        <v>94</v>
      </c>
      <c r="K15" s="5">
        <v>87</v>
      </c>
      <c r="L15" s="5">
        <v>84</v>
      </c>
      <c r="M15" s="5">
        <v>78</v>
      </c>
      <c r="N15" s="5">
        <v>0</v>
      </c>
      <c r="O15" s="5">
        <v>90</v>
      </c>
      <c r="P15" s="5">
        <v>86</v>
      </c>
      <c r="Q15" s="5">
        <v>80</v>
      </c>
      <c r="R15" s="5">
        <v>76</v>
      </c>
      <c r="S15" s="5">
        <v>91</v>
      </c>
      <c r="T15" s="5">
        <v>86</v>
      </c>
      <c r="U15" s="5">
        <v>0</v>
      </c>
      <c r="V15" s="5">
        <v>89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8">
        <v>83.526315789473699</v>
      </c>
    </row>
    <row r="16" spans="1:34" ht="24.95" customHeight="1">
      <c r="A16" s="5">
        <v>15</v>
      </c>
      <c r="B16" s="5">
        <v>2020112007</v>
      </c>
      <c r="C16" s="5" t="s">
        <v>964</v>
      </c>
      <c r="D16" s="5" t="s">
        <v>161</v>
      </c>
      <c r="E16" s="6" t="s">
        <v>950</v>
      </c>
      <c r="F16" s="5">
        <v>66</v>
      </c>
      <c r="G16" s="5">
        <v>80</v>
      </c>
      <c r="H16" s="5">
        <v>69</v>
      </c>
      <c r="I16" s="5">
        <v>86</v>
      </c>
      <c r="J16" s="5">
        <v>95</v>
      </c>
      <c r="K16" s="5">
        <v>91</v>
      </c>
      <c r="L16" s="5">
        <v>92</v>
      </c>
      <c r="M16" s="5">
        <v>88</v>
      </c>
      <c r="N16" s="5">
        <v>91.98</v>
      </c>
      <c r="O16" s="5">
        <v>92</v>
      </c>
      <c r="P16" s="5">
        <v>91</v>
      </c>
      <c r="Q16" s="5">
        <v>75</v>
      </c>
      <c r="R16" s="5">
        <v>73</v>
      </c>
      <c r="S16" s="5">
        <v>88</v>
      </c>
      <c r="T16" s="5">
        <v>84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8">
        <v>83.46</v>
      </c>
    </row>
    <row r="17" spans="1:34" ht="24.95" customHeight="1">
      <c r="A17" s="5">
        <v>16</v>
      </c>
      <c r="B17" s="5">
        <v>2020111090</v>
      </c>
      <c r="C17" s="5" t="s">
        <v>965</v>
      </c>
      <c r="D17" s="5" t="s">
        <v>161</v>
      </c>
      <c r="E17" s="6" t="s">
        <v>950</v>
      </c>
      <c r="F17" s="5">
        <v>70</v>
      </c>
      <c r="G17" s="5">
        <v>75</v>
      </c>
      <c r="H17" s="5">
        <v>81</v>
      </c>
      <c r="I17" s="5">
        <v>80</v>
      </c>
      <c r="J17" s="5">
        <v>94</v>
      </c>
      <c r="K17" s="5">
        <v>93</v>
      </c>
      <c r="L17" s="5">
        <v>87</v>
      </c>
      <c r="M17" s="5">
        <v>89</v>
      </c>
      <c r="N17" s="5">
        <v>0</v>
      </c>
      <c r="O17" s="5">
        <v>81</v>
      </c>
      <c r="P17" s="5">
        <v>80</v>
      </c>
      <c r="Q17" s="5">
        <v>79</v>
      </c>
      <c r="R17" s="5">
        <v>87</v>
      </c>
      <c r="S17" s="5">
        <v>90</v>
      </c>
      <c r="T17" s="5">
        <v>74</v>
      </c>
      <c r="U17" s="5">
        <v>0</v>
      </c>
      <c r="V17" s="5">
        <v>76</v>
      </c>
      <c r="W17" s="5">
        <v>92</v>
      </c>
      <c r="X17" s="5">
        <v>0</v>
      </c>
      <c r="Y17" s="5">
        <v>0</v>
      </c>
      <c r="Z17" s="5">
        <v>0</v>
      </c>
      <c r="AA17" s="5">
        <v>0</v>
      </c>
      <c r="AB17" s="5">
        <v>80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8">
        <v>82</v>
      </c>
    </row>
    <row r="18" spans="1:34" ht="24.95" customHeight="1">
      <c r="A18" s="5">
        <v>17</v>
      </c>
      <c r="B18" s="5">
        <v>2020112058</v>
      </c>
      <c r="C18" s="5" t="s">
        <v>966</v>
      </c>
      <c r="D18" s="5" t="s">
        <v>161</v>
      </c>
      <c r="E18" s="6" t="s">
        <v>950</v>
      </c>
      <c r="F18" s="5">
        <v>65</v>
      </c>
      <c r="G18" s="5">
        <v>84</v>
      </c>
      <c r="H18" s="5">
        <v>72</v>
      </c>
      <c r="I18" s="5">
        <v>75</v>
      </c>
      <c r="J18" s="5">
        <v>95</v>
      </c>
      <c r="K18" s="5">
        <v>89</v>
      </c>
      <c r="L18" s="5">
        <v>73</v>
      </c>
      <c r="M18" s="5">
        <v>89</v>
      </c>
      <c r="N18" s="5">
        <v>0</v>
      </c>
      <c r="O18" s="5">
        <v>75</v>
      </c>
      <c r="P18" s="5">
        <v>84</v>
      </c>
      <c r="Q18" s="5">
        <v>75</v>
      </c>
      <c r="R18" s="5">
        <v>75</v>
      </c>
      <c r="S18" s="5">
        <v>90</v>
      </c>
      <c r="T18" s="5">
        <v>91</v>
      </c>
      <c r="U18" s="5">
        <v>0</v>
      </c>
      <c r="V18" s="5">
        <v>90</v>
      </c>
      <c r="W18" s="5">
        <v>95</v>
      </c>
      <c r="X18" s="5">
        <v>0</v>
      </c>
      <c r="Y18" s="5">
        <v>0</v>
      </c>
      <c r="Z18" s="5">
        <v>0</v>
      </c>
      <c r="AA18" s="5">
        <v>0</v>
      </c>
      <c r="AB18" s="5">
        <v>94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8">
        <v>80.880952380952394</v>
      </c>
    </row>
    <row r="19" spans="1:34" ht="24.95" customHeight="1">
      <c r="A19" s="5">
        <v>18</v>
      </c>
      <c r="B19" s="5">
        <v>2020111999</v>
      </c>
      <c r="C19" s="5" t="s">
        <v>967</v>
      </c>
      <c r="D19" s="5" t="s">
        <v>158</v>
      </c>
      <c r="E19" s="6" t="s">
        <v>950</v>
      </c>
      <c r="F19" s="5">
        <v>60</v>
      </c>
      <c r="G19" s="5">
        <v>82</v>
      </c>
      <c r="H19" s="5">
        <v>74</v>
      </c>
      <c r="I19" s="5">
        <v>78</v>
      </c>
      <c r="J19" s="5">
        <v>94</v>
      </c>
      <c r="K19" s="5">
        <v>90</v>
      </c>
      <c r="L19" s="5">
        <v>77</v>
      </c>
      <c r="M19" s="5">
        <v>87</v>
      </c>
      <c r="N19" s="5">
        <v>0</v>
      </c>
      <c r="O19" s="5">
        <v>86</v>
      </c>
      <c r="P19" s="5">
        <v>85</v>
      </c>
      <c r="Q19" s="5">
        <v>69</v>
      </c>
      <c r="R19" s="5">
        <v>72</v>
      </c>
      <c r="S19" s="5">
        <v>88</v>
      </c>
      <c r="T19" s="5">
        <v>88</v>
      </c>
      <c r="U19" s="5">
        <v>93</v>
      </c>
      <c r="V19" s="5">
        <v>0</v>
      </c>
      <c r="W19" s="5">
        <v>96</v>
      </c>
      <c r="X19" s="5">
        <v>0</v>
      </c>
      <c r="Y19" s="5">
        <v>0</v>
      </c>
      <c r="Z19" s="5">
        <v>0</v>
      </c>
      <c r="AA19" s="5">
        <v>0</v>
      </c>
      <c r="AB19" s="5">
        <v>79.099999999999994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8">
        <v>80.782926829268305</v>
      </c>
    </row>
    <row r="20" spans="1:34" ht="24.95" customHeight="1">
      <c r="A20" s="5">
        <v>19</v>
      </c>
      <c r="B20" s="5">
        <v>2020113887</v>
      </c>
      <c r="C20" s="5" t="s">
        <v>968</v>
      </c>
      <c r="D20" s="5" t="s">
        <v>161</v>
      </c>
      <c r="E20" s="6" t="s">
        <v>950</v>
      </c>
      <c r="F20" s="5">
        <v>68</v>
      </c>
      <c r="G20" s="5">
        <v>81</v>
      </c>
      <c r="H20" s="5">
        <v>69</v>
      </c>
      <c r="I20" s="5">
        <v>0</v>
      </c>
      <c r="J20" s="5">
        <v>93</v>
      </c>
      <c r="K20" s="5">
        <v>0</v>
      </c>
      <c r="L20" s="5">
        <v>76</v>
      </c>
      <c r="M20" s="5">
        <v>0</v>
      </c>
      <c r="N20" s="5">
        <v>87.04</v>
      </c>
      <c r="O20" s="5">
        <v>80</v>
      </c>
      <c r="P20" s="5">
        <v>80</v>
      </c>
      <c r="Q20" s="5">
        <v>77</v>
      </c>
      <c r="R20" s="5">
        <v>79</v>
      </c>
      <c r="S20" s="5">
        <v>88</v>
      </c>
      <c r="T20" s="5">
        <v>82</v>
      </c>
      <c r="U20" s="5">
        <v>0</v>
      </c>
      <c r="V20" s="5">
        <v>77</v>
      </c>
      <c r="W20" s="5">
        <v>81</v>
      </c>
      <c r="X20" s="5">
        <v>81</v>
      </c>
      <c r="Y20" s="5">
        <v>80</v>
      </c>
      <c r="Z20" s="5">
        <v>73</v>
      </c>
      <c r="AA20" s="5">
        <v>85</v>
      </c>
      <c r="AB20" s="5">
        <v>89</v>
      </c>
      <c r="AC20" s="5">
        <v>89</v>
      </c>
      <c r="AD20" s="5">
        <v>0</v>
      </c>
      <c r="AE20" s="5">
        <v>0</v>
      </c>
      <c r="AF20" s="5">
        <v>0</v>
      </c>
      <c r="AG20" s="5">
        <v>0</v>
      </c>
      <c r="AH20" s="8">
        <v>79.972121212121195</v>
      </c>
    </row>
    <row r="21" spans="1:34" ht="24.95" customHeight="1">
      <c r="A21" s="5">
        <v>20</v>
      </c>
      <c r="B21" s="5">
        <v>2020114490</v>
      </c>
      <c r="C21" s="5" t="s">
        <v>969</v>
      </c>
      <c r="D21" s="5" t="s">
        <v>161</v>
      </c>
      <c r="E21" s="6" t="s">
        <v>950</v>
      </c>
      <c r="F21" s="5">
        <v>66</v>
      </c>
      <c r="G21" s="5">
        <v>71</v>
      </c>
      <c r="H21" s="5">
        <v>64</v>
      </c>
      <c r="I21" s="5">
        <v>86</v>
      </c>
      <c r="J21" s="5">
        <v>94</v>
      </c>
      <c r="K21" s="5">
        <v>81</v>
      </c>
      <c r="L21" s="5">
        <v>85</v>
      </c>
      <c r="M21" s="5">
        <v>81</v>
      </c>
      <c r="N21" s="5">
        <v>0</v>
      </c>
      <c r="O21" s="5">
        <v>82</v>
      </c>
      <c r="P21" s="5">
        <v>86</v>
      </c>
      <c r="Q21" s="5">
        <v>81</v>
      </c>
      <c r="R21" s="5">
        <v>80</v>
      </c>
      <c r="S21" s="5">
        <v>90</v>
      </c>
      <c r="T21" s="5">
        <v>82</v>
      </c>
      <c r="U21" s="5">
        <v>92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8">
        <v>79.552631578947398</v>
      </c>
    </row>
    <row r="22" spans="1:34" ht="24.95" customHeight="1">
      <c r="A22" s="5">
        <v>21</v>
      </c>
      <c r="B22" s="5">
        <v>2020112008</v>
      </c>
      <c r="C22" s="5" t="s">
        <v>567</v>
      </c>
      <c r="D22" s="5" t="s">
        <v>161</v>
      </c>
      <c r="E22" s="6" t="s">
        <v>950</v>
      </c>
      <c r="F22" s="5">
        <v>65</v>
      </c>
      <c r="G22" s="5">
        <v>78</v>
      </c>
      <c r="H22" s="5">
        <v>76</v>
      </c>
      <c r="I22" s="5">
        <v>75</v>
      </c>
      <c r="J22" s="5">
        <v>93</v>
      </c>
      <c r="K22" s="5">
        <v>85</v>
      </c>
      <c r="L22" s="5">
        <v>75</v>
      </c>
      <c r="M22" s="5">
        <v>83</v>
      </c>
      <c r="N22" s="5">
        <v>0</v>
      </c>
      <c r="O22" s="5">
        <v>83</v>
      </c>
      <c r="P22" s="5">
        <v>92</v>
      </c>
      <c r="Q22" s="5">
        <v>75</v>
      </c>
      <c r="R22" s="5">
        <v>75</v>
      </c>
      <c r="S22" s="5">
        <v>90</v>
      </c>
      <c r="T22" s="5">
        <v>75</v>
      </c>
      <c r="U22" s="5">
        <v>0</v>
      </c>
      <c r="V22" s="5">
        <v>90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8">
        <v>78.973684210526301</v>
      </c>
    </row>
    <row r="23" spans="1:34" ht="24.95" customHeight="1">
      <c r="A23" s="5">
        <v>22</v>
      </c>
      <c r="B23" s="5">
        <v>2020112090</v>
      </c>
      <c r="C23" s="5" t="s">
        <v>970</v>
      </c>
      <c r="D23" s="5" t="s">
        <v>161</v>
      </c>
      <c r="E23" s="6" t="s">
        <v>950</v>
      </c>
      <c r="F23" s="5">
        <v>64</v>
      </c>
      <c r="G23" s="5">
        <v>72</v>
      </c>
      <c r="H23" s="5">
        <v>68</v>
      </c>
      <c r="I23" s="5">
        <v>77</v>
      </c>
      <c r="J23" s="5">
        <v>94</v>
      </c>
      <c r="K23" s="5">
        <v>77</v>
      </c>
      <c r="L23" s="5">
        <v>71</v>
      </c>
      <c r="M23" s="5">
        <v>87</v>
      </c>
      <c r="N23" s="5">
        <v>0</v>
      </c>
      <c r="O23" s="5">
        <v>92</v>
      </c>
      <c r="P23" s="5">
        <v>85</v>
      </c>
      <c r="Q23" s="5">
        <v>80</v>
      </c>
      <c r="R23" s="5">
        <v>81</v>
      </c>
      <c r="S23" s="5">
        <v>88</v>
      </c>
      <c r="T23" s="5">
        <v>85</v>
      </c>
      <c r="U23" s="5">
        <v>0</v>
      </c>
      <c r="V23" s="5">
        <v>88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8">
        <v>78.473684210526301</v>
      </c>
    </row>
    <row r="24" spans="1:34" ht="24.95" customHeight="1">
      <c r="A24" s="5">
        <v>23</v>
      </c>
      <c r="B24" s="5">
        <v>2020112026</v>
      </c>
      <c r="C24" s="5" t="s">
        <v>971</v>
      </c>
      <c r="D24" s="5" t="s">
        <v>161</v>
      </c>
      <c r="E24" s="6" t="s">
        <v>950</v>
      </c>
      <c r="F24" s="5">
        <v>71</v>
      </c>
      <c r="G24" s="5">
        <v>80</v>
      </c>
      <c r="H24" s="5">
        <v>67</v>
      </c>
      <c r="I24" s="5">
        <v>80</v>
      </c>
      <c r="J24" s="5">
        <v>94</v>
      </c>
      <c r="K24" s="5">
        <v>73</v>
      </c>
      <c r="L24" s="5">
        <v>86</v>
      </c>
      <c r="M24" s="5">
        <v>85</v>
      </c>
      <c r="N24" s="5">
        <v>81.38</v>
      </c>
      <c r="O24" s="5">
        <v>85</v>
      </c>
      <c r="P24" s="5">
        <v>82</v>
      </c>
      <c r="Q24" s="5">
        <v>74</v>
      </c>
      <c r="R24" s="5">
        <v>75</v>
      </c>
      <c r="S24" s="5">
        <v>89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8">
        <v>78.301081081081094</v>
      </c>
    </row>
    <row r="25" spans="1:34" ht="24.95" customHeight="1">
      <c r="A25" s="5">
        <v>24</v>
      </c>
      <c r="B25" s="5">
        <v>2020112093</v>
      </c>
      <c r="C25" s="5" t="s">
        <v>972</v>
      </c>
      <c r="D25" s="5" t="s">
        <v>161</v>
      </c>
      <c r="E25" s="6" t="s">
        <v>950</v>
      </c>
      <c r="F25" s="5">
        <v>76</v>
      </c>
      <c r="G25" s="5">
        <v>73</v>
      </c>
      <c r="H25" s="5">
        <v>64</v>
      </c>
      <c r="I25" s="5">
        <v>74</v>
      </c>
      <c r="J25" s="5">
        <v>94</v>
      </c>
      <c r="K25" s="5">
        <v>78</v>
      </c>
      <c r="L25" s="5">
        <v>78</v>
      </c>
      <c r="M25" s="5">
        <v>85</v>
      </c>
      <c r="N25" s="5">
        <v>0</v>
      </c>
      <c r="O25" s="5">
        <v>80</v>
      </c>
      <c r="P25" s="5">
        <v>79</v>
      </c>
      <c r="Q25" s="5">
        <v>78</v>
      </c>
      <c r="R25" s="5">
        <v>81</v>
      </c>
      <c r="S25" s="5">
        <v>91</v>
      </c>
      <c r="T25" s="5">
        <v>84</v>
      </c>
      <c r="U25" s="5">
        <v>0</v>
      </c>
      <c r="V25" s="5">
        <v>89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8">
        <v>77.842105263157904</v>
      </c>
    </row>
    <row r="26" spans="1:34" ht="24.95" customHeight="1">
      <c r="A26" s="5">
        <v>25</v>
      </c>
      <c r="B26" s="5">
        <v>2020111996</v>
      </c>
      <c r="C26" s="5" t="s">
        <v>973</v>
      </c>
      <c r="D26" s="5" t="s">
        <v>161</v>
      </c>
      <c r="E26" s="6" t="s">
        <v>950</v>
      </c>
      <c r="F26" s="5">
        <v>76</v>
      </c>
      <c r="G26" s="5">
        <v>71</v>
      </c>
      <c r="H26" s="5">
        <v>72</v>
      </c>
      <c r="I26" s="5">
        <v>67</v>
      </c>
      <c r="J26" s="5">
        <v>95</v>
      </c>
      <c r="K26" s="5">
        <v>77</v>
      </c>
      <c r="L26" s="5">
        <v>84</v>
      </c>
      <c r="M26" s="5">
        <v>85</v>
      </c>
      <c r="N26" s="5">
        <v>0</v>
      </c>
      <c r="O26" s="5">
        <v>79</v>
      </c>
      <c r="P26" s="5">
        <v>86</v>
      </c>
      <c r="Q26" s="5">
        <v>69</v>
      </c>
      <c r="R26" s="5">
        <v>83</v>
      </c>
      <c r="S26" s="5">
        <v>88</v>
      </c>
      <c r="T26" s="5">
        <v>82</v>
      </c>
      <c r="U26" s="5">
        <v>0</v>
      </c>
      <c r="V26" s="5">
        <v>79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8">
        <v>77.473684210526301</v>
      </c>
    </row>
    <row r="27" spans="1:34" ht="24.95" customHeight="1">
      <c r="A27" s="5">
        <v>26</v>
      </c>
      <c r="B27" s="5">
        <v>2020112001</v>
      </c>
      <c r="C27" s="5" t="s">
        <v>974</v>
      </c>
      <c r="D27" s="5" t="s">
        <v>161</v>
      </c>
      <c r="E27" s="6" t="s">
        <v>950</v>
      </c>
      <c r="F27" s="5">
        <v>65</v>
      </c>
      <c r="G27" s="5">
        <v>73</v>
      </c>
      <c r="H27" s="5">
        <v>71</v>
      </c>
      <c r="I27" s="5">
        <v>80</v>
      </c>
      <c r="J27" s="5">
        <v>94</v>
      </c>
      <c r="K27" s="5">
        <v>73</v>
      </c>
      <c r="L27" s="5">
        <v>87</v>
      </c>
      <c r="M27" s="5">
        <v>78</v>
      </c>
      <c r="N27" s="5">
        <v>0</v>
      </c>
      <c r="O27" s="5">
        <v>86</v>
      </c>
      <c r="P27" s="5">
        <v>79</v>
      </c>
      <c r="Q27" s="5">
        <v>68</v>
      </c>
      <c r="R27" s="5">
        <v>81</v>
      </c>
      <c r="S27" s="5">
        <v>90</v>
      </c>
      <c r="T27" s="5">
        <v>79</v>
      </c>
      <c r="U27" s="5">
        <v>86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8">
        <v>77.315789473684205</v>
      </c>
    </row>
    <row r="28" spans="1:34" ht="24.95" customHeight="1">
      <c r="A28" s="5">
        <v>27</v>
      </c>
      <c r="B28" s="5">
        <v>2020111984</v>
      </c>
      <c r="C28" s="5" t="s">
        <v>975</v>
      </c>
      <c r="D28" s="5" t="s">
        <v>158</v>
      </c>
      <c r="E28" s="6" t="s">
        <v>950</v>
      </c>
      <c r="F28" s="5">
        <v>70</v>
      </c>
      <c r="G28" s="5">
        <v>59</v>
      </c>
      <c r="H28" s="5">
        <v>61</v>
      </c>
      <c r="I28" s="5">
        <v>90</v>
      </c>
      <c r="J28" s="5">
        <v>95</v>
      </c>
      <c r="K28" s="5">
        <v>89</v>
      </c>
      <c r="L28" s="5">
        <v>77</v>
      </c>
      <c r="M28" s="5">
        <v>79</v>
      </c>
      <c r="N28" s="5">
        <v>0</v>
      </c>
      <c r="O28" s="5">
        <v>71</v>
      </c>
      <c r="P28" s="5">
        <v>84</v>
      </c>
      <c r="Q28" s="5">
        <v>73</v>
      </c>
      <c r="R28" s="5">
        <v>78</v>
      </c>
      <c r="S28" s="5">
        <v>91</v>
      </c>
      <c r="T28" s="5">
        <v>83</v>
      </c>
      <c r="U28" s="5">
        <v>0</v>
      </c>
      <c r="V28" s="5">
        <v>86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8">
        <v>77.289473684210506</v>
      </c>
    </row>
    <row r="29" spans="1:34" ht="24.95" customHeight="1">
      <c r="A29" s="5">
        <v>28</v>
      </c>
      <c r="B29" s="5">
        <v>2020112047</v>
      </c>
      <c r="C29" s="5" t="s">
        <v>976</v>
      </c>
      <c r="D29" s="5" t="s">
        <v>161</v>
      </c>
      <c r="E29" s="6" t="s">
        <v>950</v>
      </c>
      <c r="F29" s="5">
        <v>64</v>
      </c>
      <c r="G29" s="5">
        <v>72</v>
      </c>
      <c r="H29" s="5">
        <v>72</v>
      </c>
      <c r="I29" s="5">
        <v>75</v>
      </c>
      <c r="J29" s="5">
        <v>94</v>
      </c>
      <c r="K29" s="5">
        <v>87</v>
      </c>
      <c r="L29" s="5">
        <v>69</v>
      </c>
      <c r="M29" s="5">
        <v>83</v>
      </c>
      <c r="N29" s="5">
        <v>0</v>
      </c>
      <c r="O29" s="5">
        <v>87</v>
      </c>
      <c r="P29" s="5">
        <v>77</v>
      </c>
      <c r="Q29" s="5">
        <v>83</v>
      </c>
      <c r="R29" s="5">
        <v>73</v>
      </c>
      <c r="S29" s="5">
        <v>89</v>
      </c>
      <c r="T29" s="5">
        <v>73</v>
      </c>
      <c r="U29" s="5">
        <v>0</v>
      </c>
      <c r="V29" s="5">
        <v>80</v>
      </c>
      <c r="W29" s="5">
        <v>89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8">
        <v>77.224999999999994</v>
      </c>
    </row>
    <row r="30" spans="1:34" ht="24.95" customHeight="1">
      <c r="A30" s="5">
        <v>29</v>
      </c>
      <c r="B30" s="5">
        <v>2020112035</v>
      </c>
      <c r="C30" s="5" t="s">
        <v>977</v>
      </c>
      <c r="D30" s="5" t="s">
        <v>161</v>
      </c>
      <c r="E30" s="6" t="s">
        <v>950</v>
      </c>
      <c r="F30" s="5">
        <v>64</v>
      </c>
      <c r="G30" s="5">
        <v>75</v>
      </c>
      <c r="H30" s="5">
        <v>71</v>
      </c>
      <c r="I30" s="5">
        <v>75</v>
      </c>
      <c r="J30" s="5">
        <v>94</v>
      </c>
      <c r="K30" s="5">
        <v>80</v>
      </c>
      <c r="L30" s="5">
        <v>79</v>
      </c>
      <c r="M30" s="5">
        <v>89</v>
      </c>
      <c r="N30" s="5">
        <v>0</v>
      </c>
      <c r="O30" s="5">
        <v>80</v>
      </c>
      <c r="P30" s="5">
        <v>82</v>
      </c>
      <c r="Q30" s="5">
        <v>75</v>
      </c>
      <c r="R30" s="5">
        <v>79</v>
      </c>
      <c r="S30" s="5">
        <v>88</v>
      </c>
      <c r="T30" s="5">
        <v>67</v>
      </c>
      <c r="U30" s="5">
        <v>0</v>
      </c>
      <c r="V30" s="5">
        <v>74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8">
        <v>76.552631578947398</v>
      </c>
    </row>
    <row r="31" spans="1:34" ht="24.95" customHeight="1">
      <c r="A31" s="5">
        <v>30</v>
      </c>
      <c r="B31" s="5">
        <v>2020111983</v>
      </c>
      <c r="C31" s="5" t="s">
        <v>978</v>
      </c>
      <c r="D31" s="5" t="s">
        <v>161</v>
      </c>
      <c r="E31" s="6" t="s">
        <v>950</v>
      </c>
      <c r="F31" s="5">
        <v>62</v>
      </c>
      <c r="G31" s="5">
        <v>72</v>
      </c>
      <c r="H31" s="5">
        <v>68</v>
      </c>
      <c r="I31" s="5">
        <v>84</v>
      </c>
      <c r="J31" s="5">
        <v>95</v>
      </c>
      <c r="K31" s="5">
        <v>84</v>
      </c>
      <c r="L31" s="5">
        <v>78</v>
      </c>
      <c r="M31" s="5">
        <v>84</v>
      </c>
      <c r="N31" s="5">
        <v>0</v>
      </c>
      <c r="O31" s="5">
        <v>68</v>
      </c>
      <c r="P31" s="5">
        <v>80</v>
      </c>
      <c r="Q31" s="5">
        <v>72</v>
      </c>
      <c r="R31" s="5">
        <v>63</v>
      </c>
      <c r="S31" s="5">
        <v>88</v>
      </c>
      <c r="T31" s="5">
        <v>80</v>
      </c>
      <c r="U31" s="5">
        <v>91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8">
        <v>75.868421052631604</v>
      </c>
    </row>
    <row r="32" spans="1:34" ht="24.95" customHeight="1">
      <c r="A32" s="5">
        <v>31</v>
      </c>
      <c r="B32" s="5">
        <v>2020112075</v>
      </c>
      <c r="C32" s="5" t="s">
        <v>979</v>
      </c>
      <c r="D32" s="5" t="s">
        <v>161</v>
      </c>
      <c r="E32" s="6" t="s">
        <v>950</v>
      </c>
      <c r="F32" s="5">
        <v>78</v>
      </c>
      <c r="G32" s="5">
        <v>81</v>
      </c>
      <c r="H32" s="5">
        <v>75</v>
      </c>
      <c r="I32" s="5">
        <v>81</v>
      </c>
      <c r="J32" s="5">
        <v>95</v>
      </c>
      <c r="K32" s="5">
        <v>87</v>
      </c>
      <c r="L32" s="5">
        <v>71</v>
      </c>
      <c r="M32" s="5">
        <v>83</v>
      </c>
      <c r="N32" s="5">
        <v>0</v>
      </c>
      <c r="O32" s="5">
        <v>74</v>
      </c>
      <c r="P32" s="5">
        <v>68</v>
      </c>
      <c r="Q32" s="5">
        <v>77</v>
      </c>
      <c r="R32" s="5">
        <v>55</v>
      </c>
      <c r="S32" s="5">
        <v>93</v>
      </c>
      <c r="T32" s="5">
        <v>66</v>
      </c>
      <c r="U32" s="5">
        <v>0</v>
      </c>
      <c r="V32" s="5">
        <v>77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8">
        <v>75.447368421052602</v>
      </c>
    </row>
    <row r="33" spans="1:34" ht="24.95" customHeight="1">
      <c r="A33" s="5">
        <v>32</v>
      </c>
      <c r="B33" s="5">
        <v>2020112042</v>
      </c>
      <c r="C33" s="5" t="s">
        <v>980</v>
      </c>
      <c r="D33" s="5" t="s">
        <v>161</v>
      </c>
      <c r="E33" s="6" t="s">
        <v>950</v>
      </c>
      <c r="F33" s="5">
        <v>67</v>
      </c>
      <c r="G33" s="5">
        <v>75</v>
      </c>
      <c r="H33" s="5">
        <v>52</v>
      </c>
      <c r="I33" s="5">
        <v>70</v>
      </c>
      <c r="J33" s="5">
        <v>94</v>
      </c>
      <c r="K33" s="5">
        <v>80</v>
      </c>
      <c r="L33" s="5">
        <v>72</v>
      </c>
      <c r="M33" s="5">
        <v>81</v>
      </c>
      <c r="N33" s="5">
        <v>0</v>
      </c>
      <c r="O33" s="5">
        <v>81</v>
      </c>
      <c r="P33" s="5">
        <v>82</v>
      </c>
      <c r="Q33" s="5">
        <v>80</v>
      </c>
      <c r="R33" s="5">
        <v>84</v>
      </c>
      <c r="S33" s="5">
        <v>90</v>
      </c>
      <c r="T33" s="5">
        <v>65</v>
      </c>
      <c r="U33" s="5">
        <v>0</v>
      </c>
      <c r="V33" s="5">
        <v>79</v>
      </c>
      <c r="W33" s="5">
        <v>74</v>
      </c>
      <c r="X33" s="5">
        <v>91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8">
        <v>75.209302325581405</v>
      </c>
    </row>
    <row r="34" spans="1:34" ht="24.95" customHeight="1">
      <c r="A34" s="5">
        <v>33</v>
      </c>
      <c r="B34" s="5">
        <v>2020112074</v>
      </c>
      <c r="C34" s="5" t="s">
        <v>981</v>
      </c>
      <c r="D34" s="5" t="s">
        <v>161</v>
      </c>
      <c r="E34" s="6" t="s">
        <v>950</v>
      </c>
      <c r="F34" s="5">
        <v>61</v>
      </c>
      <c r="G34" s="5">
        <v>76</v>
      </c>
      <c r="H34" s="5">
        <v>70</v>
      </c>
      <c r="I34" s="5">
        <v>60</v>
      </c>
      <c r="J34" s="5">
        <v>93</v>
      </c>
      <c r="K34" s="5">
        <v>80</v>
      </c>
      <c r="L34" s="5">
        <v>70</v>
      </c>
      <c r="M34" s="5">
        <v>81</v>
      </c>
      <c r="N34" s="5">
        <v>0</v>
      </c>
      <c r="O34" s="5">
        <v>85</v>
      </c>
      <c r="P34" s="5">
        <v>76</v>
      </c>
      <c r="Q34" s="5">
        <v>78</v>
      </c>
      <c r="R34" s="5">
        <v>76</v>
      </c>
      <c r="S34" s="5">
        <v>88</v>
      </c>
      <c r="T34" s="5">
        <v>79</v>
      </c>
      <c r="U34" s="5">
        <v>0</v>
      </c>
      <c r="V34" s="5">
        <v>82</v>
      </c>
      <c r="W34" s="5">
        <v>87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8">
        <v>74.924999999999997</v>
      </c>
    </row>
  </sheetData>
  <autoFilter ref="A1:R35" xr:uid="{00000000-0009-0000-0000-000007000000}"/>
  <phoneticPr fontId="16" type="noConversion"/>
  <conditionalFormatting sqref="F1">
    <cfRule type="cellIs" priority="4" operator="lessThan">
      <formula>59.9</formula>
    </cfRule>
  </conditionalFormatting>
  <conditionalFormatting sqref="G1:M1 F2:M2">
    <cfRule type="cellIs" dxfId="11" priority="3" operator="lessThan">
      <formula>59.9</formula>
    </cfRule>
  </conditionalFormatting>
  <conditionalFormatting sqref="F3:M21">
    <cfRule type="cellIs" dxfId="10" priority="2" operator="lessThan">
      <formula>59.9</formula>
    </cfRule>
  </conditionalFormatting>
  <conditionalFormatting sqref="F22:N34">
    <cfRule type="cellIs" dxfId="9" priority="1" operator="lessThan">
      <formula>59.9</formula>
    </cfRule>
  </conditionalFormatting>
  <conditionalFormatting sqref="F35:Q1048576">
    <cfRule type="cellIs" dxfId="8" priority="5" operator="between">
      <formula>59.9</formula>
      <formula>0.1</formula>
    </cfRule>
  </conditionalFormatting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31E58-E618-4836-BCCF-200D0CBC6971}">
  <dimension ref="A1:K56"/>
  <sheetViews>
    <sheetView topLeftCell="A13" workbookViewId="0">
      <selection activeCell="O6" sqref="O6"/>
    </sheetView>
  </sheetViews>
  <sheetFormatPr defaultColWidth="9" defaultRowHeight="13.5"/>
  <cols>
    <col min="1" max="1" width="4.75" customWidth="1"/>
    <col min="2" max="2" width="11.75" customWidth="1"/>
    <col min="4" max="4" width="4.75" customWidth="1"/>
    <col min="5" max="5" width="20.875" customWidth="1"/>
    <col min="11" max="11" width="9" style="52"/>
  </cols>
  <sheetData>
    <row r="1" spans="1:11" ht="33">
      <c r="A1" s="50" t="s">
        <v>98</v>
      </c>
      <c r="B1" s="50" t="s">
        <v>2</v>
      </c>
      <c r="C1" s="50" t="s">
        <v>1</v>
      </c>
      <c r="D1" s="50" t="s">
        <v>99</v>
      </c>
      <c r="E1" s="50" t="s">
        <v>0</v>
      </c>
      <c r="F1" s="50" t="s">
        <v>908</v>
      </c>
      <c r="G1" s="50" t="s">
        <v>909</v>
      </c>
      <c r="H1" s="50" t="s">
        <v>910</v>
      </c>
      <c r="I1" s="50" t="s">
        <v>911</v>
      </c>
      <c r="J1" s="50" t="s">
        <v>1204</v>
      </c>
      <c r="K1" s="50" t="s">
        <v>1205</v>
      </c>
    </row>
    <row r="2" spans="1:11" ht="27.95" customHeight="1">
      <c r="A2" s="14">
        <v>1</v>
      </c>
      <c r="B2" s="14">
        <v>2018112370</v>
      </c>
      <c r="C2" s="14" t="s">
        <v>1002</v>
      </c>
      <c r="D2" s="14" t="s">
        <v>158</v>
      </c>
      <c r="E2" s="14" t="s">
        <v>950</v>
      </c>
      <c r="F2" s="14">
        <v>87</v>
      </c>
      <c r="G2" s="14">
        <v>0</v>
      </c>
      <c r="H2" s="14"/>
      <c r="I2" s="14"/>
      <c r="J2" s="14"/>
      <c r="K2" s="51">
        <f>SUM(F2:J2)/2</f>
        <v>43.5</v>
      </c>
    </row>
    <row r="3" spans="1:11" ht="27.95" customHeight="1">
      <c r="A3" s="14">
        <v>2</v>
      </c>
      <c r="B3" s="14">
        <v>2019112039</v>
      </c>
      <c r="C3" s="14" t="s">
        <v>982</v>
      </c>
      <c r="D3" s="14" t="s">
        <v>161</v>
      </c>
      <c r="E3" s="14" t="s">
        <v>950</v>
      </c>
      <c r="F3" s="14">
        <v>88.9</v>
      </c>
      <c r="G3" s="14">
        <v>81</v>
      </c>
      <c r="H3" s="14"/>
      <c r="I3" s="14"/>
      <c r="J3" s="14"/>
      <c r="K3" s="51">
        <f t="shared" ref="K3:K56" si="0">SUM(F3:J3)/2</f>
        <v>84.95</v>
      </c>
    </row>
    <row r="4" spans="1:11" ht="27.95" customHeight="1">
      <c r="A4" s="14">
        <v>3</v>
      </c>
      <c r="B4" s="14">
        <v>2020110492</v>
      </c>
      <c r="C4" s="14" t="s">
        <v>956</v>
      </c>
      <c r="D4" s="14" t="s">
        <v>161</v>
      </c>
      <c r="E4" s="14" t="s">
        <v>950</v>
      </c>
      <c r="F4" s="14">
        <v>90.1</v>
      </c>
      <c r="G4" s="14">
        <v>99.2</v>
      </c>
      <c r="H4" s="14"/>
      <c r="I4" s="14"/>
      <c r="J4" s="14"/>
      <c r="K4" s="51">
        <f t="shared" si="0"/>
        <v>94.65</v>
      </c>
    </row>
    <row r="5" spans="1:11" ht="27.95" customHeight="1">
      <c r="A5" s="14">
        <v>4</v>
      </c>
      <c r="B5" s="14">
        <v>2020111090</v>
      </c>
      <c r="C5" s="14" t="s">
        <v>965</v>
      </c>
      <c r="D5" s="14" t="s">
        <v>161</v>
      </c>
      <c r="E5" s="14" t="s">
        <v>950</v>
      </c>
      <c r="F5" s="14">
        <v>93.4</v>
      </c>
      <c r="G5" s="14">
        <v>97.4</v>
      </c>
      <c r="H5" s="14"/>
      <c r="I5" s="14"/>
      <c r="J5" s="14"/>
      <c r="K5" s="51">
        <f t="shared" si="0"/>
        <v>95.4</v>
      </c>
    </row>
    <row r="6" spans="1:11" ht="27.95" customHeight="1">
      <c r="A6" s="14">
        <v>5</v>
      </c>
      <c r="B6" s="14">
        <v>2020111978</v>
      </c>
      <c r="C6" s="14" t="s">
        <v>962</v>
      </c>
      <c r="D6" s="14" t="s">
        <v>158</v>
      </c>
      <c r="E6" s="14" t="s">
        <v>950</v>
      </c>
      <c r="F6" s="14">
        <v>91</v>
      </c>
      <c r="G6" s="14">
        <v>87.9</v>
      </c>
      <c r="H6" s="14"/>
      <c r="I6" s="14"/>
      <c r="J6" s="14"/>
      <c r="K6" s="51">
        <f t="shared" si="0"/>
        <v>89.45</v>
      </c>
    </row>
    <row r="7" spans="1:11" ht="27.95" customHeight="1">
      <c r="A7" s="14">
        <v>6</v>
      </c>
      <c r="B7" s="14">
        <v>2020111983</v>
      </c>
      <c r="C7" s="14" t="s">
        <v>978</v>
      </c>
      <c r="D7" s="14" t="s">
        <v>161</v>
      </c>
      <c r="E7" s="14" t="s">
        <v>950</v>
      </c>
      <c r="F7" s="14">
        <v>81.099999999999994</v>
      </c>
      <c r="G7" s="14">
        <v>90.5</v>
      </c>
      <c r="H7" s="14"/>
      <c r="I7" s="14"/>
      <c r="J7" s="14"/>
      <c r="K7" s="51">
        <f t="shared" si="0"/>
        <v>85.8</v>
      </c>
    </row>
    <row r="8" spans="1:11" ht="27.95" customHeight="1">
      <c r="A8" s="14">
        <v>7</v>
      </c>
      <c r="B8" s="14">
        <v>2020111984</v>
      </c>
      <c r="C8" s="14" t="s">
        <v>975</v>
      </c>
      <c r="D8" s="14" t="s">
        <v>158</v>
      </c>
      <c r="E8" s="14" t="s">
        <v>950</v>
      </c>
      <c r="F8" s="14">
        <v>87</v>
      </c>
      <c r="G8" s="14">
        <v>90</v>
      </c>
      <c r="H8" s="14"/>
      <c r="I8" s="14"/>
      <c r="J8" s="14"/>
      <c r="K8" s="51">
        <f t="shared" si="0"/>
        <v>88.5</v>
      </c>
    </row>
    <row r="9" spans="1:11" ht="27.95" customHeight="1">
      <c r="A9" s="14">
        <v>8</v>
      </c>
      <c r="B9" s="14">
        <v>2020111985</v>
      </c>
      <c r="C9" s="14" t="s">
        <v>992</v>
      </c>
      <c r="D9" s="14" t="s">
        <v>161</v>
      </c>
      <c r="E9" s="14" t="s">
        <v>950</v>
      </c>
      <c r="F9" s="14">
        <v>86.9</v>
      </c>
      <c r="G9" s="14">
        <v>92.5</v>
      </c>
      <c r="H9" s="14"/>
      <c r="I9" s="14"/>
      <c r="J9" s="14"/>
      <c r="K9" s="51">
        <f t="shared" si="0"/>
        <v>89.7</v>
      </c>
    </row>
    <row r="10" spans="1:11" ht="27.95" customHeight="1">
      <c r="A10" s="14">
        <v>9</v>
      </c>
      <c r="B10" s="14">
        <v>2020111987</v>
      </c>
      <c r="C10" s="14" t="s">
        <v>998</v>
      </c>
      <c r="D10" s="14" t="s">
        <v>161</v>
      </c>
      <c r="E10" s="14" t="s">
        <v>950</v>
      </c>
      <c r="F10" s="14">
        <v>72.8</v>
      </c>
      <c r="G10" s="14">
        <v>68.7</v>
      </c>
      <c r="H10" s="14"/>
      <c r="I10" s="14"/>
      <c r="J10" s="14"/>
      <c r="K10" s="51">
        <f t="shared" si="0"/>
        <v>70.75</v>
      </c>
    </row>
    <row r="11" spans="1:11" ht="27.95" customHeight="1">
      <c r="A11" s="14">
        <v>10</v>
      </c>
      <c r="B11" s="14">
        <v>2020111991</v>
      </c>
      <c r="C11" s="14" t="s">
        <v>963</v>
      </c>
      <c r="D11" s="14" t="s">
        <v>158</v>
      </c>
      <c r="E11" s="14" t="s">
        <v>950</v>
      </c>
      <c r="F11" s="14">
        <v>63.4</v>
      </c>
      <c r="G11" s="14">
        <v>85</v>
      </c>
      <c r="H11" s="14"/>
      <c r="I11" s="14"/>
      <c r="J11" s="14"/>
      <c r="K11" s="51">
        <f t="shared" si="0"/>
        <v>74.2</v>
      </c>
    </row>
    <row r="12" spans="1:11" ht="27.95" customHeight="1">
      <c r="A12" s="14">
        <v>11</v>
      </c>
      <c r="B12" s="14">
        <v>2020111993</v>
      </c>
      <c r="C12" s="14" t="s">
        <v>984</v>
      </c>
      <c r="D12" s="14" t="s">
        <v>161</v>
      </c>
      <c r="E12" s="14" t="s">
        <v>950</v>
      </c>
      <c r="F12" s="14">
        <v>87.5</v>
      </c>
      <c r="G12" s="14">
        <v>97.5</v>
      </c>
      <c r="H12" s="14"/>
      <c r="I12" s="14"/>
      <c r="J12" s="14"/>
      <c r="K12" s="51">
        <f t="shared" si="0"/>
        <v>92.5</v>
      </c>
    </row>
    <row r="13" spans="1:11" ht="27.95" customHeight="1">
      <c r="A13" s="14">
        <v>12</v>
      </c>
      <c r="B13" s="14">
        <v>2020111995</v>
      </c>
      <c r="C13" s="14" t="s">
        <v>954</v>
      </c>
      <c r="D13" s="14" t="s">
        <v>158</v>
      </c>
      <c r="E13" s="14" t="s">
        <v>950</v>
      </c>
      <c r="F13" s="14">
        <v>89.6</v>
      </c>
      <c r="G13" s="14">
        <v>95.1</v>
      </c>
      <c r="H13" s="14"/>
      <c r="I13" s="14"/>
      <c r="J13" s="14"/>
      <c r="K13" s="51">
        <f t="shared" si="0"/>
        <v>92.35</v>
      </c>
    </row>
    <row r="14" spans="1:11" ht="27.95" customHeight="1">
      <c r="A14" s="14">
        <v>13</v>
      </c>
      <c r="B14" s="14">
        <v>2020111996</v>
      </c>
      <c r="C14" s="14" t="s">
        <v>973</v>
      </c>
      <c r="D14" s="14" t="s">
        <v>161</v>
      </c>
      <c r="E14" s="14" t="s">
        <v>950</v>
      </c>
      <c r="F14" s="14">
        <v>76.400000000000006</v>
      </c>
      <c r="G14" s="14">
        <v>89.8</v>
      </c>
      <c r="H14" s="14"/>
      <c r="I14" s="14"/>
      <c r="J14" s="14"/>
      <c r="K14" s="51">
        <f t="shared" si="0"/>
        <v>83.1</v>
      </c>
    </row>
    <row r="15" spans="1:11" ht="27.95" customHeight="1">
      <c r="A15" s="14">
        <v>14</v>
      </c>
      <c r="B15" s="14">
        <v>2020111997</v>
      </c>
      <c r="C15" s="14" t="s">
        <v>986</v>
      </c>
      <c r="D15" s="14" t="s">
        <v>161</v>
      </c>
      <c r="E15" s="14" t="s">
        <v>950</v>
      </c>
      <c r="F15" s="14">
        <v>80.3</v>
      </c>
      <c r="G15" s="14">
        <v>81.8</v>
      </c>
      <c r="H15" s="14"/>
      <c r="I15" s="14"/>
      <c r="J15" s="14"/>
      <c r="K15" s="51">
        <f t="shared" si="0"/>
        <v>81.05</v>
      </c>
    </row>
    <row r="16" spans="1:11" ht="27.95" customHeight="1">
      <c r="A16" s="14">
        <v>15</v>
      </c>
      <c r="B16" s="14">
        <v>2020111998</v>
      </c>
      <c r="C16" s="14" t="s">
        <v>955</v>
      </c>
      <c r="D16" s="14" t="s">
        <v>161</v>
      </c>
      <c r="E16" s="14" t="s">
        <v>950</v>
      </c>
      <c r="F16" s="14">
        <v>78.7</v>
      </c>
      <c r="G16" s="14">
        <v>75</v>
      </c>
      <c r="H16" s="14"/>
      <c r="I16" s="14"/>
      <c r="J16" s="14"/>
      <c r="K16" s="51">
        <f t="shared" si="0"/>
        <v>76.849999999999994</v>
      </c>
    </row>
    <row r="17" spans="1:11" ht="27.95" customHeight="1">
      <c r="A17" s="14">
        <v>16</v>
      </c>
      <c r="B17" s="14">
        <v>2020111999</v>
      </c>
      <c r="C17" s="14" t="s">
        <v>967</v>
      </c>
      <c r="D17" s="14" t="s">
        <v>158</v>
      </c>
      <c r="E17" s="14" t="s">
        <v>950</v>
      </c>
      <c r="F17" s="14">
        <v>83.7</v>
      </c>
      <c r="G17" s="14">
        <v>80.900000000000006</v>
      </c>
      <c r="H17" s="14">
        <v>79.099999999999994</v>
      </c>
      <c r="I17" s="14"/>
      <c r="J17" s="14"/>
      <c r="K17" s="51">
        <f>SUM(F17:J17)/3</f>
        <v>81.233333333333334</v>
      </c>
    </row>
    <row r="18" spans="1:11" ht="27.95" customHeight="1">
      <c r="A18" s="14">
        <v>17</v>
      </c>
      <c r="B18" s="14">
        <v>2020112000</v>
      </c>
      <c r="C18" s="14" t="s">
        <v>1003</v>
      </c>
      <c r="D18" s="14" t="s">
        <v>161</v>
      </c>
      <c r="E18" s="14" t="s">
        <v>950</v>
      </c>
      <c r="F18" s="14">
        <v>0</v>
      </c>
      <c r="G18" s="14">
        <v>0</v>
      </c>
      <c r="H18" s="14"/>
      <c r="I18" s="14"/>
      <c r="J18" s="14"/>
      <c r="K18" s="51">
        <f t="shared" si="0"/>
        <v>0</v>
      </c>
    </row>
    <row r="19" spans="1:11" ht="27.95" customHeight="1">
      <c r="A19" s="14">
        <v>18</v>
      </c>
      <c r="B19" s="14">
        <v>2020112001</v>
      </c>
      <c r="C19" s="14" t="s">
        <v>974</v>
      </c>
      <c r="D19" s="14" t="s">
        <v>161</v>
      </c>
      <c r="E19" s="14" t="s">
        <v>950</v>
      </c>
      <c r="F19" s="14">
        <v>70.599999999999994</v>
      </c>
      <c r="G19" s="14">
        <v>85.6</v>
      </c>
      <c r="H19" s="14"/>
      <c r="I19" s="14"/>
      <c r="J19" s="14"/>
      <c r="K19" s="51">
        <f t="shared" si="0"/>
        <v>78.099999999999994</v>
      </c>
    </row>
    <row r="20" spans="1:11" ht="27.95" customHeight="1">
      <c r="A20" s="14">
        <v>19</v>
      </c>
      <c r="B20" s="14">
        <v>2020112003</v>
      </c>
      <c r="C20" s="14" t="s">
        <v>991</v>
      </c>
      <c r="D20" s="14" t="s">
        <v>161</v>
      </c>
      <c r="E20" s="14" t="s">
        <v>950</v>
      </c>
      <c r="F20" s="14">
        <v>83.5</v>
      </c>
      <c r="G20" s="14">
        <v>85</v>
      </c>
      <c r="H20" s="14"/>
      <c r="I20" s="14"/>
      <c r="J20" s="14"/>
      <c r="K20" s="51">
        <f t="shared" si="0"/>
        <v>84.25</v>
      </c>
    </row>
    <row r="21" spans="1:11" ht="27.95" customHeight="1">
      <c r="A21" s="14">
        <v>20</v>
      </c>
      <c r="B21" s="14">
        <v>2020112004</v>
      </c>
      <c r="C21" s="14" t="s">
        <v>960</v>
      </c>
      <c r="D21" s="14" t="s">
        <v>161</v>
      </c>
      <c r="E21" s="14" t="s">
        <v>950</v>
      </c>
      <c r="F21" s="14">
        <v>80.900000000000006</v>
      </c>
      <c r="G21" s="14">
        <v>83.3</v>
      </c>
      <c r="H21" s="14"/>
      <c r="I21" s="14"/>
      <c r="J21" s="14"/>
      <c r="K21" s="51">
        <f t="shared" si="0"/>
        <v>82.1</v>
      </c>
    </row>
    <row r="22" spans="1:11" ht="27.95" customHeight="1">
      <c r="A22" s="14">
        <v>21</v>
      </c>
      <c r="B22" s="14">
        <v>2020112007</v>
      </c>
      <c r="C22" s="14" t="s">
        <v>964</v>
      </c>
      <c r="D22" s="14" t="s">
        <v>161</v>
      </c>
      <c r="E22" s="14" t="s">
        <v>950</v>
      </c>
      <c r="F22" s="14">
        <v>83.4</v>
      </c>
      <c r="G22" s="14">
        <v>89</v>
      </c>
      <c r="H22" s="14"/>
      <c r="I22" s="14"/>
      <c r="J22" s="14"/>
      <c r="K22" s="51">
        <f t="shared" si="0"/>
        <v>86.2</v>
      </c>
    </row>
    <row r="23" spans="1:11" ht="27.95" customHeight="1">
      <c r="A23" s="14">
        <v>22</v>
      </c>
      <c r="B23" s="14">
        <v>2020112008</v>
      </c>
      <c r="C23" s="14" t="s">
        <v>567</v>
      </c>
      <c r="D23" s="14" t="s">
        <v>161</v>
      </c>
      <c r="E23" s="14" t="s">
        <v>950</v>
      </c>
      <c r="F23" s="14">
        <v>83</v>
      </c>
      <c r="G23" s="14">
        <v>81</v>
      </c>
      <c r="H23" s="14"/>
      <c r="I23" s="14"/>
      <c r="J23" s="14"/>
      <c r="K23" s="51">
        <f t="shared" si="0"/>
        <v>82</v>
      </c>
    </row>
    <row r="24" spans="1:11" ht="27.95" customHeight="1">
      <c r="A24" s="14">
        <v>23</v>
      </c>
      <c r="B24" s="14">
        <v>2020112013</v>
      </c>
      <c r="C24" s="14" t="s">
        <v>987</v>
      </c>
      <c r="D24" s="14" t="s">
        <v>161</v>
      </c>
      <c r="E24" s="14" t="s">
        <v>950</v>
      </c>
      <c r="F24" s="14">
        <v>79.400000000000006</v>
      </c>
      <c r="G24" s="14">
        <v>93.1</v>
      </c>
      <c r="H24" s="14"/>
      <c r="I24" s="14"/>
      <c r="J24" s="14"/>
      <c r="K24" s="51">
        <f t="shared" si="0"/>
        <v>86.25</v>
      </c>
    </row>
    <row r="25" spans="1:11" ht="27.95" customHeight="1">
      <c r="A25" s="14">
        <v>24</v>
      </c>
      <c r="B25" s="14">
        <v>2020112026</v>
      </c>
      <c r="C25" s="14" t="s">
        <v>971</v>
      </c>
      <c r="D25" s="14" t="s">
        <v>161</v>
      </c>
      <c r="E25" s="14" t="s">
        <v>950</v>
      </c>
      <c r="F25" s="14">
        <v>80.8</v>
      </c>
      <c r="G25" s="14">
        <v>79.2</v>
      </c>
      <c r="H25" s="14"/>
      <c r="I25" s="14"/>
      <c r="J25" s="14"/>
      <c r="K25" s="51">
        <f t="shared" si="0"/>
        <v>80</v>
      </c>
    </row>
    <row r="26" spans="1:11" ht="27.95" customHeight="1">
      <c r="A26" s="14">
        <v>25</v>
      </c>
      <c r="B26" s="14">
        <v>2020112027</v>
      </c>
      <c r="C26" s="14" t="s">
        <v>958</v>
      </c>
      <c r="D26" s="14" t="s">
        <v>161</v>
      </c>
      <c r="E26" s="14" t="s">
        <v>950</v>
      </c>
      <c r="F26" s="14">
        <v>60.1</v>
      </c>
      <c r="G26" s="14">
        <v>94.5</v>
      </c>
      <c r="H26" s="14"/>
      <c r="I26" s="14"/>
      <c r="J26" s="14"/>
      <c r="K26" s="51">
        <f t="shared" si="0"/>
        <v>77.3</v>
      </c>
    </row>
    <row r="27" spans="1:11" ht="27.95" customHeight="1">
      <c r="A27" s="14">
        <v>26</v>
      </c>
      <c r="B27" s="14">
        <v>2020112028</v>
      </c>
      <c r="C27" s="14" t="s">
        <v>988</v>
      </c>
      <c r="D27" s="14" t="s">
        <v>161</v>
      </c>
      <c r="E27" s="14" t="s">
        <v>950</v>
      </c>
      <c r="F27" s="14">
        <v>87.5</v>
      </c>
      <c r="G27" s="14">
        <v>80.599999999999994</v>
      </c>
      <c r="H27" s="14"/>
      <c r="I27" s="14"/>
      <c r="J27" s="14"/>
      <c r="K27" s="51">
        <f t="shared" si="0"/>
        <v>84.05</v>
      </c>
    </row>
    <row r="28" spans="1:11" ht="27.95" customHeight="1">
      <c r="A28" s="14">
        <v>27</v>
      </c>
      <c r="B28" s="14">
        <v>2020112033</v>
      </c>
      <c r="C28" s="14" t="s">
        <v>995</v>
      </c>
      <c r="D28" s="14" t="s">
        <v>158</v>
      </c>
      <c r="E28" s="14" t="s">
        <v>950</v>
      </c>
      <c r="F28" s="14">
        <v>78</v>
      </c>
      <c r="G28" s="14">
        <v>68.5</v>
      </c>
      <c r="H28" s="14"/>
      <c r="I28" s="14"/>
      <c r="J28" s="14"/>
      <c r="K28" s="51">
        <f t="shared" si="0"/>
        <v>73.25</v>
      </c>
    </row>
    <row r="29" spans="1:11" ht="27.95" customHeight="1">
      <c r="A29" s="14">
        <v>28</v>
      </c>
      <c r="B29" s="14">
        <v>2020112034</v>
      </c>
      <c r="C29" s="14" t="s">
        <v>953</v>
      </c>
      <c r="D29" s="14" t="s">
        <v>161</v>
      </c>
      <c r="E29" s="14" t="s">
        <v>950</v>
      </c>
      <c r="F29" s="14">
        <v>95.7</v>
      </c>
      <c r="G29" s="14">
        <v>96.2</v>
      </c>
      <c r="H29" s="14"/>
      <c r="I29" s="14"/>
      <c r="J29" s="14"/>
      <c r="K29" s="51">
        <f t="shared" si="0"/>
        <v>95.95</v>
      </c>
    </row>
    <row r="30" spans="1:11" ht="27.95" customHeight="1">
      <c r="A30" s="14">
        <v>29</v>
      </c>
      <c r="B30" s="14">
        <v>2020112035</v>
      </c>
      <c r="C30" s="14" t="s">
        <v>977</v>
      </c>
      <c r="D30" s="14" t="s">
        <v>161</v>
      </c>
      <c r="E30" s="14" t="s">
        <v>950</v>
      </c>
      <c r="F30" s="14">
        <v>72</v>
      </c>
      <c r="G30" s="14">
        <v>93.4</v>
      </c>
      <c r="H30" s="14"/>
      <c r="I30" s="14"/>
      <c r="J30" s="14"/>
      <c r="K30" s="51">
        <f t="shared" si="0"/>
        <v>82.7</v>
      </c>
    </row>
    <row r="31" spans="1:11" ht="27.95" customHeight="1">
      <c r="A31" s="14">
        <v>30</v>
      </c>
      <c r="B31" s="14">
        <v>2020112042</v>
      </c>
      <c r="C31" s="14" t="s">
        <v>980</v>
      </c>
      <c r="D31" s="14" t="s">
        <v>161</v>
      </c>
      <c r="E31" s="14" t="s">
        <v>950</v>
      </c>
      <c r="F31" s="14">
        <v>84.9</v>
      </c>
      <c r="G31" s="14">
        <v>76</v>
      </c>
      <c r="H31" s="14">
        <v>0</v>
      </c>
      <c r="I31" s="14"/>
      <c r="J31" s="14"/>
      <c r="K31" s="51">
        <f>SUM(F31:J31)/3</f>
        <v>53.633333333333333</v>
      </c>
    </row>
    <row r="32" spans="1:11" ht="27.95" customHeight="1">
      <c r="A32" s="14">
        <v>31</v>
      </c>
      <c r="B32" s="14">
        <v>2020112043</v>
      </c>
      <c r="C32" s="14" t="s">
        <v>993</v>
      </c>
      <c r="D32" s="14" t="s">
        <v>161</v>
      </c>
      <c r="E32" s="14" t="s">
        <v>950</v>
      </c>
      <c r="F32" s="14">
        <v>84.8</v>
      </c>
      <c r="G32" s="14">
        <v>73.900000000000006</v>
      </c>
      <c r="H32" s="14"/>
      <c r="I32" s="14"/>
      <c r="J32" s="14"/>
      <c r="K32" s="51">
        <f t="shared" si="0"/>
        <v>79.349999999999994</v>
      </c>
    </row>
    <row r="33" spans="1:11" ht="27.95" customHeight="1">
      <c r="A33" s="14">
        <v>32</v>
      </c>
      <c r="B33" s="14">
        <v>2020112047</v>
      </c>
      <c r="C33" s="14" t="s">
        <v>976</v>
      </c>
      <c r="D33" s="14" t="s">
        <v>161</v>
      </c>
      <c r="E33" s="14" t="s">
        <v>950</v>
      </c>
      <c r="F33" s="14">
        <v>86.8</v>
      </c>
      <c r="G33" s="14">
        <v>85</v>
      </c>
      <c r="H33" s="14"/>
      <c r="I33" s="14"/>
      <c r="J33" s="14"/>
      <c r="K33" s="51">
        <f t="shared" si="0"/>
        <v>85.9</v>
      </c>
    </row>
    <row r="34" spans="1:11" ht="27.95" customHeight="1">
      <c r="A34" s="14">
        <v>33</v>
      </c>
      <c r="B34" s="14">
        <v>2020112058</v>
      </c>
      <c r="C34" s="14" t="s">
        <v>966</v>
      </c>
      <c r="D34" s="14" t="s">
        <v>161</v>
      </c>
      <c r="E34" s="14" t="s">
        <v>950</v>
      </c>
      <c r="F34" s="14">
        <v>88.8</v>
      </c>
      <c r="G34" s="14">
        <v>100</v>
      </c>
      <c r="H34" s="14"/>
      <c r="I34" s="14"/>
      <c r="J34" s="14"/>
      <c r="K34" s="51">
        <f t="shared" si="0"/>
        <v>94.4</v>
      </c>
    </row>
    <row r="35" spans="1:11" ht="27.95" customHeight="1">
      <c r="A35" s="14">
        <v>34</v>
      </c>
      <c r="B35" s="14">
        <v>2020112061</v>
      </c>
      <c r="C35" s="14" t="s">
        <v>1000</v>
      </c>
      <c r="D35" s="14" t="s">
        <v>161</v>
      </c>
      <c r="E35" s="14" t="s">
        <v>950</v>
      </c>
      <c r="F35" s="14">
        <v>78</v>
      </c>
      <c r="G35" s="14">
        <v>85.2</v>
      </c>
      <c r="H35" s="14"/>
      <c r="I35" s="14"/>
      <c r="J35" s="14"/>
      <c r="K35" s="51">
        <f t="shared" si="0"/>
        <v>81.599999999999994</v>
      </c>
    </row>
    <row r="36" spans="1:11" ht="27.95" customHeight="1">
      <c r="A36" s="14">
        <v>35</v>
      </c>
      <c r="B36" s="14">
        <v>2020112063</v>
      </c>
      <c r="C36" s="14" t="s">
        <v>949</v>
      </c>
      <c r="D36" s="14" t="s">
        <v>158</v>
      </c>
      <c r="E36" s="14" t="s">
        <v>950</v>
      </c>
      <c r="F36" s="14">
        <v>91.9</v>
      </c>
      <c r="G36" s="14">
        <v>93.2</v>
      </c>
      <c r="H36" s="14"/>
      <c r="I36" s="14"/>
      <c r="J36" s="14"/>
      <c r="K36" s="51">
        <f t="shared" si="0"/>
        <v>92.550000000000011</v>
      </c>
    </row>
    <row r="37" spans="1:11" ht="27.95" customHeight="1">
      <c r="A37" s="14">
        <v>36</v>
      </c>
      <c r="B37" s="14">
        <v>2020112066</v>
      </c>
      <c r="C37" s="14" t="s">
        <v>989</v>
      </c>
      <c r="D37" s="14" t="s">
        <v>161</v>
      </c>
      <c r="E37" s="14" t="s">
        <v>950</v>
      </c>
      <c r="F37" s="14">
        <v>90</v>
      </c>
      <c r="G37" s="14">
        <v>98.5</v>
      </c>
      <c r="H37" s="14"/>
      <c r="I37" s="14"/>
      <c r="J37" s="14"/>
      <c r="K37" s="51">
        <f t="shared" si="0"/>
        <v>94.25</v>
      </c>
    </row>
    <row r="38" spans="1:11" ht="27.95" customHeight="1">
      <c r="A38" s="14">
        <v>37</v>
      </c>
      <c r="B38" s="14">
        <v>2020112067</v>
      </c>
      <c r="C38" s="14" t="s">
        <v>999</v>
      </c>
      <c r="D38" s="14" t="s">
        <v>161</v>
      </c>
      <c r="E38" s="14" t="s">
        <v>950</v>
      </c>
      <c r="F38" s="14">
        <v>86.2</v>
      </c>
      <c r="G38" s="14">
        <v>64.8</v>
      </c>
      <c r="H38" s="14"/>
      <c r="I38" s="14"/>
      <c r="J38" s="14"/>
      <c r="K38" s="51">
        <f t="shared" si="0"/>
        <v>75.5</v>
      </c>
    </row>
    <row r="39" spans="1:11" ht="27.95" customHeight="1">
      <c r="A39" s="14">
        <v>38</v>
      </c>
      <c r="B39" s="14">
        <v>2020112068</v>
      </c>
      <c r="C39" s="14" t="s">
        <v>990</v>
      </c>
      <c r="D39" s="14" t="s">
        <v>161</v>
      </c>
      <c r="E39" s="14" t="s">
        <v>950</v>
      </c>
      <c r="F39" s="14">
        <v>80</v>
      </c>
      <c r="G39" s="14">
        <v>96.2</v>
      </c>
      <c r="H39" s="14"/>
      <c r="I39" s="14"/>
      <c r="J39" s="14"/>
      <c r="K39" s="51">
        <f t="shared" si="0"/>
        <v>88.1</v>
      </c>
    </row>
    <row r="40" spans="1:11" ht="27.95" customHeight="1">
      <c r="A40" s="14">
        <v>39</v>
      </c>
      <c r="B40" s="14">
        <v>2020112071</v>
      </c>
      <c r="C40" s="14" t="s">
        <v>959</v>
      </c>
      <c r="D40" s="14" t="s">
        <v>161</v>
      </c>
      <c r="E40" s="14" t="s">
        <v>950</v>
      </c>
      <c r="F40" s="14">
        <v>92.4</v>
      </c>
      <c r="G40" s="14">
        <v>99</v>
      </c>
      <c r="H40" s="14"/>
      <c r="I40" s="14"/>
      <c r="J40" s="14"/>
      <c r="K40" s="51">
        <f t="shared" si="0"/>
        <v>95.7</v>
      </c>
    </row>
    <row r="41" spans="1:11" ht="27.95" customHeight="1">
      <c r="A41" s="14">
        <v>40</v>
      </c>
      <c r="B41" s="14">
        <v>2020112073</v>
      </c>
      <c r="C41" s="14" t="s">
        <v>951</v>
      </c>
      <c r="D41" s="14" t="s">
        <v>161</v>
      </c>
      <c r="E41" s="14" t="s">
        <v>950</v>
      </c>
      <c r="F41" s="14">
        <v>76</v>
      </c>
      <c r="G41" s="14">
        <v>86</v>
      </c>
      <c r="H41" s="14"/>
      <c r="I41" s="14"/>
      <c r="J41" s="14"/>
      <c r="K41" s="51">
        <f t="shared" si="0"/>
        <v>81</v>
      </c>
    </row>
    <row r="42" spans="1:11" ht="27.95" customHeight="1">
      <c r="A42" s="14">
        <v>41</v>
      </c>
      <c r="B42" s="14">
        <v>2020112074</v>
      </c>
      <c r="C42" s="14" t="s">
        <v>981</v>
      </c>
      <c r="D42" s="14" t="s">
        <v>161</v>
      </c>
      <c r="E42" s="14" t="s">
        <v>950</v>
      </c>
      <c r="F42" s="14">
        <v>75.3</v>
      </c>
      <c r="G42" s="14">
        <v>74</v>
      </c>
      <c r="H42" s="14"/>
      <c r="I42" s="14"/>
      <c r="J42" s="14"/>
      <c r="K42" s="51">
        <f t="shared" si="0"/>
        <v>74.650000000000006</v>
      </c>
    </row>
    <row r="43" spans="1:11" ht="27.95" customHeight="1">
      <c r="A43" s="14">
        <v>42</v>
      </c>
      <c r="B43" s="14">
        <v>2020112075</v>
      </c>
      <c r="C43" s="14" t="s">
        <v>979</v>
      </c>
      <c r="D43" s="14" t="s">
        <v>161</v>
      </c>
      <c r="E43" s="14" t="s">
        <v>950</v>
      </c>
      <c r="F43" s="14">
        <v>83.7</v>
      </c>
      <c r="G43" s="14">
        <v>87.5</v>
      </c>
      <c r="H43" s="14"/>
      <c r="I43" s="14"/>
      <c r="J43" s="14"/>
      <c r="K43" s="51">
        <f t="shared" si="0"/>
        <v>85.6</v>
      </c>
    </row>
    <row r="44" spans="1:11" ht="27.95" customHeight="1">
      <c r="A44" s="14">
        <v>43</v>
      </c>
      <c r="B44" s="14">
        <v>2020112076</v>
      </c>
      <c r="C44" s="14" t="s">
        <v>985</v>
      </c>
      <c r="D44" s="14" t="s">
        <v>161</v>
      </c>
      <c r="E44" s="14" t="s">
        <v>950</v>
      </c>
      <c r="F44" s="14">
        <v>81.900000000000006</v>
      </c>
      <c r="G44" s="14">
        <v>89.5</v>
      </c>
      <c r="H44" s="14"/>
      <c r="I44" s="14"/>
      <c r="J44" s="14"/>
      <c r="K44" s="51">
        <f t="shared" si="0"/>
        <v>85.7</v>
      </c>
    </row>
    <row r="45" spans="1:11" ht="27.95" customHeight="1">
      <c r="A45" s="14">
        <v>44</v>
      </c>
      <c r="B45" s="14">
        <v>2020112077</v>
      </c>
      <c r="C45" s="14" t="s">
        <v>957</v>
      </c>
      <c r="D45" s="14" t="s">
        <v>161</v>
      </c>
      <c r="E45" s="14" t="s">
        <v>950</v>
      </c>
      <c r="F45" s="14">
        <v>84.9</v>
      </c>
      <c r="G45" s="14">
        <v>92.5</v>
      </c>
      <c r="H45" s="14"/>
      <c r="I45" s="14"/>
      <c r="J45" s="14"/>
      <c r="K45" s="51">
        <f t="shared" si="0"/>
        <v>88.7</v>
      </c>
    </row>
    <row r="46" spans="1:11" ht="27.95" customHeight="1">
      <c r="A46" s="14">
        <v>45</v>
      </c>
      <c r="B46" s="14">
        <v>2020112079</v>
      </c>
      <c r="C46" s="14" t="s">
        <v>952</v>
      </c>
      <c r="D46" s="14" t="s">
        <v>161</v>
      </c>
      <c r="E46" s="14" t="s">
        <v>950</v>
      </c>
      <c r="F46" s="14">
        <v>88.9</v>
      </c>
      <c r="G46" s="14">
        <v>94</v>
      </c>
      <c r="H46" s="14"/>
      <c r="I46" s="14"/>
      <c r="J46" s="14"/>
      <c r="K46" s="51">
        <f t="shared" si="0"/>
        <v>91.45</v>
      </c>
    </row>
    <row r="47" spans="1:11" ht="27.95" customHeight="1">
      <c r="A47" s="14">
        <v>46</v>
      </c>
      <c r="B47" s="14">
        <v>2020112082</v>
      </c>
      <c r="C47" s="14" t="s">
        <v>994</v>
      </c>
      <c r="D47" s="14" t="s">
        <v>161</v>
      </c>
      <c r="E47" s="14" t="s">
        <v>950</v>
      </c>
      <c r="F47" s="14">
        <v>76.599999999999994</v>
      </c>
      <c r="G47" s="14">
        <v>80.3</v>
      </c>
      <c r="H47" s="14">
        <v>69.5</v>
      </c>
      <c r="I47" s="14"/>
      <c r="J47" s="14"/>
      <c r="K47" s="51">
        <f>SUM(F47:J47)/3</f>
        <v>75.466666666666654</v>
      </c>
    </row>
    <row r="48" spans="1:11" ht="27.95" customHeight="1">
      <c r="A48" s="14">
        <v>47</v>
      </c>
      <c r="B48" s="14">
        <v>2020112085</v>
      </c>
      <c r="C48" s="14" t="s">
        <v>997</v>
      </c>
      <c r="D48" s="14" t="s">
        <v>161</v>
      </c>
      <c r="E48" s="14" t="s">
        <v>950</v>
      </c>
      <c r="F48" s="14">
        <v>81.2</v>
      </c>
      <c r="G48" s="14">
        <v>90.2</v>
      </c>
      <c r="H48" s="14"/>
      <c r="I48" s="14"/>
      <c r="J48" s="14"/>
      <c r="K48" s="51">
        <f t="shared" si="0"/>
        <v>85.7</v>
      </c>
    </row>
    <row r="49" spans="1:11" ht="27.95" customHeight="1">
      <c r="A49" s="14">
        <v>48</v>
      </c>
      <c r="B49" s="14">
        <v>2020112089</v>
      </c>
      <c r="C49" s="14" t="s">
        <v>1001</v>
      </c>
      <c r="D49" s="14" t="s">
        <v>161</v>
      </c>
      <c r="E49" s="14" t="s">
        <v>950</v>
      </c>
      <c r="F49" s="14">
        <v>60.9</v>
      </c>
      <c r="G49" s="14">
        <v>73.599999999999994</v>
      </c>
      <c r="H49" s="14"/>
      <c r="I49" s="14">
        <v>0</v>
      </c>
      <c r="J49" s="14">
        <v>0</v>
      </c>
      <c r="K49" s="51">
        <f>SUM(F49:J49)/4</f>
        <v>33.625</v>
      </c>
    </row>
    <row r="50" spans="1:11" ht="27.95" customHeight="1">
      <c r="A50" s="14">
        <v>49</v>
      </c>
      <c r="B50" s="14">
        <v>2020112090</v>
      </c>
      <c r="C50" s="14" t="s">
        <v>970</v>
      </c>
      <c r="D50" s="14" t="s">
        <v>161</v>
      </c>
      <c r="E50" s="14" t="s">
        <v>950</v>
      </c>
      <c r="F50" s="14">
        <v>90.4</v>
      </c>
      <c r="G50" s="14">
        <v>99</v>
      </c>
      <c r="H50" s="14"/>
      <c r="I50" s="14"/>
      <c r="J50" s="14"/>
      <c r="K50" s="51">
        <f t="shared" si="0"/>
        <v>94.7</v>
      </c>
    </row>
    <row r="51" spans="1:11" ht="27.95" customHeight="1">
      <c r="A51" s="14">
        <v>50</v>
      </c>
      <c r="B51" s="14">
        <v>2020112092</v>
      </c>
      <c r="C51" s="14" t="s">
        <v>961</v>
      </c>
      <c r="D51" s="14" t="s">
        <v>161</v>
      </c>
      <c r="E51" s="14" t="s">
        <v>950</v>
      </c>
      <c r="F51" s="14">
        <v>82.6</v>
      </c>
      <c r="G51" s="14">
        <v>92.5</v>
      </c>
      <c r="H51" s="14"/>
      <c r="I51" s="14"/>
      <c r="J51" s="14"/>
      <c r="K51" s="51">
        <f>SUM(F51:J51)/2</f>
        <v>87.55</v>
      </c>
    </row>
    <row r="52" spans="1:11" ht="27.95" customHeight="1">
      <c r="A52" s="14">
        <v>51</v>
      </c>
      <c r="B52" s="14">
        <v>2020112093</v>
      </c>
      <c r="C52" s="14" t="s">
        <v>972</v>
      </c>
      <c r="D52" s="14" t="s">
        <v>161</v>
      </c>
      <c r="E52" s="14" t="s">
        <v>950</v>
      </c>
      <c r="F52" s="14">
        <v>93.5</v>
      </c>
      <c r="G52" s="14">
        <v>99</v>
      </c>
      <c r="H52" s="14"/>
      <c r="I52" s="14"/>
      <c r="J52" s="14"/>
      <c r="K52" s="51">
        <f t="shared" si="0"/>
        <v>96.25</v>
      </c>
    </row>
    <row r="53" spans="1:11" ht="27.95" customHeight="1">
      <c r="A53" s="14">
        <v>52</v>
      </c>
      <c r="B53" s="14">
        <v>2020112095</v>
      </c>
      <c r="C53" s="14" t="s">
        <v>996</v>
      </c>
      <c r="D53" s="14" t="s">
        <v>161</v>
      </c>
      <c r="E53" s="14" t="s">
        <v>950</v>
      </c>
      <c r="F53" s="14">
        <v>70</v>
      </c>
      <c r="G53" s="14">
        <v>84.6</v>
      </c>
      <c r="H53" s="14"/>
      <c r="I53" s="14"/>
      <c r="J53" s="14"/>
      <c r="K53" s="51">
        <f t="shared" si="0"/>
        <v>77.3</v>
      </c>
    </row>
    <row r="54" spans="1:11" ht="27.95" customHeight="1">
      <c r="A54" s="14">
        <v>53</v>
      </c>
      <c r="B54" s="14">
        <v>2020113887</v>
      </c>
      <c r="C54" s="14" t="s">
        <v>968</v>
      </c>
      <c r="D54" s="14" t="s">
        <v>161</v>
      </c>
      <c r="E54" s="14" t="s">
        <v>950</v>
      </c>
      <c r="F54" s="14">
        <v>78</v>
      </c>
      <c r="G54" s="14">
        <v>65</v>
      </c>
      <c r="H54" s="14"/>
      <c r="I54" s="14"/>
      <c r="J54" s="14"/>
      <c r="K54" s="51">
        <f t="shared" si="0"/>
        <v>71.5</v>
      </c>
    </row>
    <row r="55" spans="1:11" ht="27.95" customHeight="1">
      <c r="A55" s="14">
        <v>54</v>
      </c>
      <c r="B55" s="14">
        <v>2020113915</v>
      </c>
      <c r="C55" s="14" t="s">
        <v>983</v>
      </c>
      <c r="D55" s="14" t="s">
        <v>158</v>
      </c>
      <c r="E55" s="14" t="s">
        <v>950</v>
      </c>
      <c r="F55" s="14">
        <v>89.1</v>
      </c>
      <c r="G55" s="14">
        <v>86.7</v>
      </c>
      <c r="H55" s="14"/>
      <c r="I55" s="14"/>
      <c r="J55" s="14"/>
      <c r="K55" s="51">
        <f t="shared" si="0"/>
        <v>87.9</v>
      </c>
    </row>
    <row r="56" spans="1:11" ht="27.95" customHeight="1">
      <c r="A56" s="14">
        <v>55</v>
      </c>
      <c r="B56" s="14">
        <v>2020114490</v>
      </c>
      <c r="C56" s="14" t="s">
        <v>969</v>
      </c>
      <c r="D56" s="14" t="s">
        <v>161</v>
      </c>
      <c r="E56" s="14" t="s">
        <v>950</v>
      </c>
      <c r="F56" s="14">
        <v>63.6</v>
      </c>
      <c r="G56" s="14">
        <v>91.6</v>
      </c>
      <c r="H56" s="14"/>
      <c r="I56" s="14"/>
      <c r="J56" s="14"/>
      <c r="K56" s="51">
        <f t="shared" si="0"/>
        <v>77.599999999999994</v>
      </c>
    </row>
  </sheetData>
  <phoneticPr fontId="16" type="noConversion"/>
  <conditionalFormatting sqref="F1:F2">
    <cfRule type="cellIs" dxfId="29" priority="4" operator="lessThan">
      <formula>59.9</formula>
    </cfRule>
  </conditionalFormatting>
  <conditionalFormatting sqref="F3:F21">
    <cfRule type="cellIs" dxfId="28" priority="3" operator="lessThan">
      <formula>59.9</formula>
    </cfRule>
  </conditionalFormatting>
  <conditionalFormatting sqref="F22:F35">
    <cfRule type="cellIs" dxfId="27" priority="2" operator="lessThan">
      <formula>59.9</formula>
    </cfRule>
  </conditionalFormatting>
  <conditionalFormatting sqref="F36:F56">
    <cfRule type="cellIs" dxfId="26" priority="1" operator="lessThan">
      <formula>59.9</formula>
    </cfRule>
  </conditionalFormatting>
  <conditionalFormatting sqref="F57:I1048576">
    <cfRule type="cellIs" dxfId="25" priority="5" operator="between">
      <formula>59.9</formula>
      <formula>0.1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howOutlineSymbols="0"/>
    <pageSetUpPr autoPageBreaks="0"/>
  </sheetPr>
  <dimension ref="A1:AM23"/>
  <sheetViews>
    <sheetView zoomScale="85" zoomScaleNormal="85" workbookViewId="0">
      <pane ySplit="1" topLeftCell="A2" activePane="bottomLeft" state="frozen"/>
      <selection pane="bottomLeft" activeCell="J10" sqref="J10"/>
    </sheetView>
  </sheetViews>
  <sheetFormatPr defaultColWidth="8.875" defaultRowHeight="13.5"/>
  <cols>
    <col min="1" max="1" width="5.625" style="1" customWidth="1"/>
    <col min="2" max="2" width="11.75" style="1" customWidth="1"/>
    <col min="3" max="3" width="8.875" style="1" customWidth="1"/>
    <col min="4" max="4" width="6.25" style="1" customWidth="1"/>
    <col min="5" max="5" width="11" style="2" customWidth="1"/>
    <col min="6" max="18" width="8.875" style="1" customWidth="1"/>
    <col min="19" max="34" width="8.875" style="1"/>
    <col min="40" max="16384" width="8.875" style="1"/>
  </cols>
  <sheetData>
    <row r="1" spans="1:34" ht="45" customHeight="1">
      <c r="A1" s="3" t="s">
        <v>98</v>
      </c>
      <c r="B1" s="3" t="s">
        <v>2</v>
      </c>
      <c r="C1" s="3" t="s">
        <v>1</v>
      </c>
      <c r="D1" s="3" t="s">
        <v>99</v>
      </c>
      <c r="E1" s="3" t="s">
        <v>0</v>
      </c>
      <c r="F1" s="4" t="s">
        <v>880</v>
      </c>
      <c r="G1" s="4" t="s">
        <v>881</v>
      </c>
      <c r="H1" s="4" t="s">
        <v>882</v>
      </c>
      <c r="I1" s="4" t="s">
        <v>883</v>
      </c>
      <c r="J1" s="4" t="s">
        <v>884</v>
      </c>
      <c r="K1" s="4" t="s">
        <v>885</v>
      </c>
      <c r="L1" s="4" t="s">
        <v>886</v>
      </c>
      <c r="M1" s="4" t="s">
        <v>887</v>
      </c>
      <c r="N1" s="3" t="s">
        <v>888</v>
      </c>
      <c r="O1" s="3" t="s">
        <v>889</v>
      </c>
      <c r="P1" s="3" t="s">
        <v>890</v>
      </c>
      <c r="Q1" s="3" t="s">
        <v>891</v>
      </c>
      <c r="R1" s="3" t="s">
        <v>892</v>
      </c>
      <c r="S1" s="3" t="s">
        <v>893</v>
      </c>
      <c r="T1" s="3" t="s">
        <v>894</v>
      </c>
      <c r="U1" s="3" t="s">
        <v>895</v>
      </c>
      <c r="V1" s="3" t="s">
        <v>896</v>
      </c>
      <c r="W1" s="4" t="s">
        <v>897</v>
      </c>
      <c r="X1" s="4" t="s">
        <v>898</v>
      </c>
      <c r="Y1" s="4" t="s">
        <v>899</v>
      </c>
      <c r="Z1" s="4" t="s">
        <v>900</v>
      </c>
      <c r="AA1" s="4" t="s">
        <v>901</v>
      </c>
      <c r="AB1" s="4" t="s">
        <v>902</v>
      </c>
      <c r="AC1" s="4" t="s">
        <v>903</v>
      </c>
      <c r="AD1" s="4" t="s">
        <v>904</v>
      </c>
      <c r="AE1" s="4" t="s">
        <v>905</v>
      </c>
      <c r="AF1" s="4" t="s">
        <v>906</v>
      </c>
      <c r="AG1" s="4" t="s">
        <v>907</v>
      </c>
      <c r="AH1" s="7" t="s">
        <v>28</v>
      </c>
    </row>
    <row r="2" spans="1:34" ht="24.95" customHeight="1">
      <c r="A2" s="5">
        <v>1</v>
      </c>
      <c r="B2" s="5">
        <v>2020112030</v>
      </c>
      <c r="C2" s="5" t="s">
        <v>1004</v>
      </c>
      <c r="D2" s="5" t="s">
        <v>158</v>
      </c>
      <c r="E2" s="6" t="s">
        <v>1005</v>
      </c>
      <c r="F2" s="5">
        <v>77</v>
      </c>
      <c r="G2" s="5">
        <v>88</v>
      </c>
      <c r="H2" s="5">
        <v>97</v>
      </c>
      <c r="I2" s="5">
        <v>94</v>
      </c>
      <c r="J2" s="5">
        <v>95</v>
      </c>
      <c r="K2" s="5">
        <v>97</v>
      </c>
      <c r="L2" s="5">
        <v>91.75</v>
      </c>
      <c r="M2" s="5">
        <v>89</v>
      </c>
      <c r="N2" s="5">
        <v>88</v>
      </c>
      <c r="O2" s="5">
        <v>97</v>
      </c>
      <c r="P2" s="5">
        <v>92</v>
      </c>
      <c r="Q2" s="5">
        <v>92</v>
      </c>
      <c r="R2" s="5">
        <v>92</v>
      </c>
      <c r="S2" s="5">
        <v>93</v>
      </c>
      <c r="T2" s="5">
        <v>95</v>
      </c>
      <c r="U2" s="5">
        <v>0</v>
      </c>
      <c r="V2" s="5">
        <v>95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8">
        <v>91.960526315789494</v>
      </c>
    </row>
    <row r="3" spans="1:34" ht="24.95" customHeight="1">
      <c r="A3" s="5">
        <v>2</v>
      </c>
      <c r="B3" s="5">
        <v>2020112021</v>
      </c>
      <c r="C3" s="5" t="s">
        <v>77</v>
      </c>
      <c r="D3" s="5" t="s">
        <v>158</v>
      </c>
      <c r="E3" s="6" t="s">
        <v>1005</v>
      </c>
      <c r="F3" s="5">
        <v>82</v>
      </c>
      <c r="G3" s="5">
        <v>92</v>
      </c>
      <c r="H3" s="5">
        <v>91</v>
      </c>
      <c r="I3" s="5">
        <v>94</v>
      </c>
      <c r="J3" s="5">
        <v>97</v>
      </c>
      <c r="K3" s="5">
        <v>97</v>
      </c>
      <c r="L3" s="5">
        <v>93.55</v>
      </c>
      <c r="M3" s="5">
        <v>97</v>
      </c>
      <c r="N3" s="5">
        <v>85</v>
      </c>
      <c r="O3" s="5">
        <v>96</v>
      </c>
      <c r="P3" s="5">
        <v>87</v>
      </c>
      <c r="Q3" s="5">
        <v>91</v>
      </c>
      <c r="R3" s="5">
        <v>90</v>
      </c>
      <c r="S3" s="5">
        <v>93</v>
      </c>
      <c r="T3" s="5">
        <v>93</v>
      </c>
      <c r="U3" s="5">
        <v>0</v>
      </c>
      <c r="V3" s="5">
        <v>90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8">
        <v>91.502631578947401</v>
      </c>
    </row>
    <row r="4" spans="1:34" ht="24.95" customHeight="1">
      <c r="A4" s="5">
        <v>3</v>
      </c>
      <c r="B4" s="5">
        <v>2020112084</v>
      </c>
      <c r="C4" s="5" t="s">
        <v>1006</v>
      </c>
      <c r="D4" s="5" t="s">
        <v>158</v>
      </c>
      <c r="E4" s="6" t="s">
        <v>1005</v>
      </c>
      <c r="F4" s="5">
        <v>82</v>
      </c>
      <c r="G4" s="5">
        <v>87</v>
      </c>
      <c r="H4" s="5">
        <v>95</v>
      </c>
      <c r="I4" s="5">
        <v>87</v>
      </c>
      <c r="J4" s="5">
        <v>97</v>
      </c>
      <c r="K4" s="5">
        <v>97</v>
      </c>
      <c r="L4" s="5">
        <v>82.3</v>
      </c>
      <c r="M4" s="5">
        <v>87</v>
      </c>
      <c r="N4" s="5">
        <v>90</v>
      </c>
      <c r="O4" s="5">
        <v>95</v>
      </c>
      <c r="P4" s="5">
        <v>90</v>
      </c>
      <c r="Q4" s="5">
        <v>93</v>
      </c>
      <c r="R4" s="5">
        <v>92</v>
      </c>
      <c r="S4" s="5">
        <v>89</v>
      </c>
      <c r="T4" s="5">
        <v>0</v>
      </c>
      <c r="U4" s="5">
        <v>89</v>
      </c>
      <c r="V4" s="5">
        <v>96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8">
        <v>90.357894736842098</v>
      </c>
    </row>
    <row r="5" spans="1:34" ht="24.95" customHeight="1">
      <c r="A5" s="5">
        <v>4</v>
      </c>
      <c r="B5" s="5">
        <v>2020112010</v>
      </c>
      <c r="C5" s="5" t="s">
        <v>1007</v>
      </c>
      <c r="D5" s="5" t="s">
        <v>161</v>
      </c>
      <c r="E5" s="6" t="s">
        <v>1005</v>
      </c>
      <c r="F5" s="5">
        <v>78</v>
      </c>
      <c r="G5" s="5">
        <v>89</v>
      </c>
      <c r="H5" s="5">
        <v>90</v>
      </c>
      <c r="I5" s="5">
        <v>89</v>
      </c>
      <c r="J5" s="5">
        <v>97</v>
      </c>
      <c r="K5" s="5">
        <v>90</v>
      </c>
      <c r="L5" s="5">
        <v>88.25</v>
      </c>
      <c r="M5" s="5">
        <v>89</v>
      </c>
      <c r="N5" s="5">
        <v>82</v>
      </c>
      <c r="O5" s="5">
        <v>98</v>
      </c>
      <c r="P5" s="5">
        <v>87</v>
      </c>
      <c r="Q5" s="5">
        <v>89</v>
      </c>
      <c r="R5" s="5">
        <v>92</v>
      </c>
      <c r="S5" s="5">
        <v>95</v>
      </c>
      <c r="T5" s="5">
        <v>93</v>
      </c>
      <c r="U5" s="5">
        <v>0</v>
      </c>
      <c r="V5" s="5">
        <v>93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8">
        <v>89.118421052631604</v>
      </c>
    </row>
    <row r="6" spans="1:34" ht="24.95" customHeight="1">
      <c r="A6" s="5">
        <v>5</v>
      </c>
      <c r="B6" s="5">
        <v>2020110496</v>
      </c>
      <c r="C6" s="5" t="s">
        <v>1008</v>
      </c>
      <c r="D6" s="5" t="s">
        <v>161</v>
      </c>
      <c r="E6" s="6" t="s">
        <v>1005</v>
      </c>
      <c r="F6" s="5">
        <v>77</v>
      </c>
      <c r="G6" s="5">
        <v>87</v>
      </c>
      <c r="H6" s="5">
        <v>88</v>
      </c>
      <c r="I6" s="5">
        <v>86</v>
      </c>
      <c r="J6" s="5">
        <v>97</v>
      </c>
      <c r="K6" s="5">
        <v>86</v>
      </c>
      <c r="L6" s="5">
        <v>88</v>
      </c>
      <c r="M6" s="5">
        <v>81</v>
      </c>
      <c r="N6" s="5">
        <v>78</v>
      </c>
      <c r="O6" s="5">
        <v>94</v>
      </c>
      <c r="P6" s="5">
        <v>93</v>
      </c>
      <c r="Q6" s="5">
        <v>86</v>
      </c>
      <c r="R6" s="5">
        <v>88</v>
      </c>
      <c r="S6" s="5">
        <v>92</v>
      </c>
      <c r="T6" s="5">
        <v>96</v>
      </c>
      <c r="U6" s="5">
        <v>0</v>
      </c>
      <c r="V6" s="5">
        <v>96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8">
        <v>87.342105263157904</v>
      </c>
    </row>
    <row r="7" spans="1:34" ht="24.95" customHeight="1">
      <c r="A7" s="5">
        <v>6</v>
      </c>
      <c r="B7" s="5">
        <v>2020112083</v>
      </c>
      <c r="C7" s="5" t="s">
        <v>1009</v>
      </c>
      <c r="D7" s="5" t="s">
        <v>161</v>
      </c>
      <c r="E7" s="6" t="s">
        <v>1005</v>
      </c>
      <c r="F7" s="5">
        <v>79</v>
      </c>
      <c r="G7" s="5">
        <v>80</v>
      </c>
      <c r="H7" s="5">
        <v>89</v>
      </c>
      <c r="I7" s="5">
        <v>81</v>
      </c>
      <c r="J7" s="5">
        <v>96</v>
      </c>
      <c r="K7" s="5">
        <v>93</v>
      </c>
      <c r="L7" s="5">
        <v>85.25</v>
      </c>
      <c r="M7" s="5">
        <v>91</v>
      </c>
      <c r="N7" s="5">
        <v>86</v>
      </c>
      <c r="O7" s="5">
        <v>87</v>
      </c>
      <c r="P7" s="5">
        <v>89</v>
      </c>
      <c r="Q7" s="5">
        <v>92</v>
      </c>
      <c r="R7" s="5">
        <v>92</v>
      </c>
      <c r="S7" s="5">
        <v>88</v>
      </c>
      <c r="T7" s="5">
        <v>88</v>
      </c>
      <c r="U7" s="5">
        <v>0</v>
      </c>
      <c r="V7" s="5">
        <v>92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8">
        <v>87.171052631578902</v>
      </c>
    </row>
    <row r="8" spans="1:34" ht="24.95" customHeight="1">
      <c r="A8" s="5">
        <v>7</v>
      </c>
      <c r="B8" s="5">
        <v>2020112072</v>
      </c>
      <c r="C8" s="5" t="s">
        <v>1010</v>
      </c>
      <c r="D8" s="5" t="s">
        <v>158</v>
      </c>
      <c r="E8" s="6" t="s">
        <v>1005</v>
      </c>
      <c r="F8" s="5">
        <v>69</v>
      </c>
      <c r="G8" s="5">
        <v>84</v>
      </c>
      <c r="H8" s="5">
        <v>92</v>
      </c>
      <c r="I8" s="5">
        <v>85</v>
      </c>
      <c r="J8" s="5">
        <v>97</v>
      </c>
      <c r="K8" s="5">
        <v>90</v>
      </c>
      <c r="L8" s="5">
        <v>85.35</v>
      </c>
      <c r="M8" s="5">
        <v>82</v>
      </c>
      <c r="N8" s="5">
        <v>78</v>
      </c>
      <c r="O8" s="5">
        <v>89</v>
      </c>
      <c r="P8" s="5">
        <v>88</v>
      </c>
      <c r="Q8" s="5">
        <v>91</v>
      </c>
      <c r="R8" s="5">
        <v>93</v>
      </c>
      <c r="S8" s="5">
        <v>94</v>
      </c>
      <c r="T8" s="5">
        <v>91</v>
      </c>
      <c r="U8" s="5">
        <v>0</v>
      </c>
      <c r="V8" s="5">
        <v>96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8">
        <v>86.623684210526307</v>
      </c>
    </row>
    <row r="9" spans="1:34" ht="24.95" customHeight="1">
      <c r="A9" s="5">
        <v>8</v>
      </c>
      <c r="B9" s="5">
        <v>2020112020</v>
      </c>
      <c r="C9" s="5" t="s">
        <v>1011</v>
      </c>
      <c r="D9" s="5" t="s">
        <v>161</v>
      </c>
      <c r="E9" s="6" t="s">
        <v>1005</v>
      </c>
      <c r="F9" s="5">
        <v>73</v>
      </c>
      <c r="G9" s="5">
        <v>73</v>
      </c>
      <c r="H9" s="5">
        <v>91</v>
      </c>
      <c r="I9" s="5">
        <v>67</v>
      </c>
      <c r="J9" s="5">
        <v>96</v>
      </c>
      <c r="K9" s="5">
        <v>93</v>
      </c>
      <c r="L9" s="5">
        <v>86.35</v>
      </c>
      <c r="M9" s="5">
        <v>83</v>
      </c>
      <c r="N9" s="5">
        <v>82</v>
      </c>
      <c r="O9" s="5">
        <v>92</v>
      </c>
      <c r="P9" s="5">
        <v>90</v>
      </c>
      <c r="Q9" s="5">
        <v>91</v>
      </c>
      <c r="R9" s="5">
        <v>88</v>
      </c>
      <c r="S9" s="5">
        <v>93</v>
      </c>
      <c r="T9" s="5">
        <v>90</v>
      </c>
      <c r="U9" s="5">
        <v>0</v>
      </c>
      <c r="V9" s="5">
        <v>93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8">
        <v>84.518421052631595</v>
      </c>
    </row>
    <row r="10" spans="1:34" ht="24.95" customHeight="1">
      <c r="A10" s="5">
        <v>9</v>
      </c>
      <c r="B10" s="5">
        <v>2020112059</v>
      </c>
      <c r="C10" s="5" t="s">
        <v>1012</v>
      </c>
      <c r="D10" s="5" t="s">
        <v>158</v>
      </c>
      <c r="E10" s="6" t="s">
        <v>1005</v>
      </c>
      <c r="F10" s="5">
        <v>70</v>
      </c>
      <c r="G10" s="5">
        <v>78</v>
      </c>
      <c r="H10" s="5">
        <v>87</v>
      </c>
      <c r="I10" s="5">
        <v>76</v>
      </c>
      <c r="J10" s="5">
        <v>97</v>
      </c>
      <c r="K10" s="5">
        <v>88</v>
      </c>
      <c r="L10" s="5">
        <v>79.849999999999994</v>
      </c>
      <c r="M10" s="5">
        <v>88</v>
      </c>
      <c r="N10" s="5">
        <v>74</v>
      </c>
      <c r="O10" s="5">
        <v>88</v>
      </c>
      <c r="P10" s="5">
        <v>90</v>
      </c>
      <c r="Q10" s="5">
        <v>88</v>
      </c>
      <c r="R10" s="5">
        <v>90</v>
      </c>
      <c r="S10" s="5">
        <v>93</v>
      </c>
      <c r="T10" s="5">
        <v>88</v>
      </c>
      <c r="U10" s="5">
        <v>0</v>
      </c>
      <c r="V10" s="5">
        <v>96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8">
        <v>84.018421052631595</v>
      </c>
    </row>
    <row r="11" spans="1:34" ht="24.95" customHeight="1">
      <c r="A11" s="5">
        <v>10</v>
      </c>
      <c r="B11" s="5">
        <v>2020112052</v>
      </c>
      <c r="C11" s="5" t="s">
        <v>1013</v>
      </c>
      <c r="D11" s="5" t="s">
        <v>158</v>
      </c>
      <c r="E11" s="6" t="s">
        <v>1005</v>
      </c>
      <c r="F11" s="5">
        <v>73</v>
      </c>
      <c r="G11" s="5">
        <v>88</v>
      </c>
      <c r="H11" s="5">
        <v>72</v>
      </c>
      <c r="I11" s="5">
        <v>72</v>
      </c>
      <c r="J11" s="5">
        <v>96</v>
      </c>
      <c r="K11" s="5">
        <v>90</v>
      </c>
      <c r="L11" s="5">
        <v>86.15</v>
      </c>
      <c r="M11" s="5">
        <v>81</v>
      </c>
      <c r="N11" s="5">
        <v>78</v>
      </c>
      <c r="O11" s="5">
        <v>86</v>
      </c>
      <c r="P11" s="5">
        <v>91</v>
      </c>
      <c r="Q11" s="5">
        <v>80</v>
      </c>
      <c r="R11" s="5">
        <v>92</v>
      </c>
      <c r="S11" s="5">
        <v>93</v>
      </c>
      <c r="T11" s="5">
        <v>94</v>
      </c>
      <c r="U11" s="5">
        <v>0</v>
      </c>
      <c r="V11" s="5">
        <v>84</v>
      </c>
      <c r="W11" s="5">
        <v>0</v>
      </c>
      <c r="X11" s="5">
        <v>0</v>
      </c>
      <c r="Y11" s="5">
        <v>83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8">
        <v>83.157499999999999</v>
      </c>
    </row>
    <row r="12" spans="1:34" ht="24.95" customHeight="1">
      <c r="A12" s="5">
        <v>11</v>
      </c>
      <c r="B12" s="5">
        <v>2020111989</v>
      </c>
      <c r="C12" s="5" t="s">
        <v>1014</v>
      </c>
      <c r="D12" s="5" t="s">
        <v>161</v>
      </c>
      <c r="E12" s="6" t="s">
        <v>1005</v>
      </c>
      <c r="F12" s="5">
        <v>78</v>
      </c>
      <c r="G12" s="5">
        <v>74</v>
      </c>
      <c r="H12" s="5">
        <v>86</v>
      </c>
      <c r="I12" s="5">
        <v>80</v>
      </c>
      <c r="J12" s="5">
        <v>96</v>
      </c>
      <c r="K12" s="5">
        <v>88</v>
      </c>
      <c r="L12" s="5">
        <v>85.3</v>
      </c>
      <c r="M12" s="5">
        <v>79</v>
      </c>
      <c r="N12" s="5">
        <v>77</v>
      </c>
      <c r="O12" s="5">
        <v>86</v>
      </c>
      <c r="P12" s="5">
        <v>84</v>
      </c>
      <c r="Q12" s="5">
        <v>79</v>
      </c>
      <c r="R12" s="5">
        <v>82</v>
      </c>
      <c r="S12" s="5">
        <v>91</v>
      </c>
      <c r="T12" s="5">
        <v>72</v>
      </c>
      <c r="U12" s="5">
        <v>0</v>
      </c>
      <c r="V12" s="5">
        <v>82</v>
      </c>
      <c r="W12" s="5">
        <v>90</v>
      </c>
      <c r="X12" s="5">
        <v>0</v>
      </c>
      <c r="Y12" s="5">
        <v>98</v>
      </c>
      <c r="Z12" s="5">
        <v>83</v>
      </c>
      <c r="AA12" s="5">
        <v>91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8">
        <v>82.926086956521701</v>
      </c>
    </row>
    <row r="13" spans="1:34" ht="24.95" customHeight="1">
      <c r="A13" s="5">
        <v>12</v>
      </c>
      <c r="B13" s="5">
        <v>2020111990</v>
      </c>
      <c r="C13" s="5" t="s">
        <v>1015</v>
      </c>
      <c r="D13" s="5" t="s">
        <v>161</v>
      </c>
      <c r="E13" s="6" t="s">
        <v>1005</v>
      </c>
      <c r="F13" s="5">
        <v>71</v>
      </c>
      <c r="G13" s="5">
        <v>75</v>
      </c>
      <c r="H13" s="5">
        <v>78</v>
      </c>
      <c r="I13" s="5">
        <v>80</v>
      </c>
      <c r="J13" s="5">
        <v>97</v>
      </c>
      <c r="K13" s="5">
        <v>92</v>
      </c>
      <c r="L13" s="5">
        <v>70.7</v>
      </c>
      <c r="M13" s="5">
        <v>83</v>
      </c>
      <c r="N13" s="5">
        <v>79</v>
      </c>
      <c r="O13" s="5">
        <v>91</v>
      </c>
      <c r="P13" s="5">
        <v>90</v>
      </c>
      <c r="Q13" s="5">
        <v>77</v>
      </c>
      <c r="R13" s="5">
        <v>85</v>
      </c>
      <c r="S13" s="5">
        <v>92</v>
      </c>
      <c r="T13" s="5">
        <v>83</v>
      </c>
      <c r="U13" s="5">
        <v>91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8">
        <v>82.247368421052599</v>
      </c>
    </row>
    <row r="14" spans="1:34" ht="24.95" customHeight="1">
      <c r="A14" s="5">
        <v>13</v>
      </c>
      <c r="B14" s="5">
        <v>2020111981</v>
      </c>
      <c r="C14" s="5" t="s">
        <v>1016</v>
      </c>
      <c r="D14" s="5" t="s">
        <v>161</v>
      </c>
      <c r="E14" s="6" t="s">
        <v>1005</v>
      </c>
      <c r="F14" s="5">
        <v>73</v>
      </c>
      <c r="G14" s="5">
        <v>78</v>
      </c>
      <c r="H14" s="5">
        <v>82</v>
      </c>
      <c r="I14" s="5">
        <v>81</v>
      </c>
      <c r="J14" s="5">
        <v>95</v>
      </c>
      <c r="K14" s="5">
        <v>77</v>
      </c>
      <c r="L14" s="5">
        <v>77.2</v>
      </c>
      <c r="M14" s="5">
        <v>84</v>
      </c>
      <c r="N14" s="5">
        <v>81</v>
      </c>
      <c r="O14" s="5">
        <v>84</v>
      </c>
      <c r="P14" s="5">
        <v>90</v>
      </c>
      <c r="Q14" s="5">
        <v>86</v>
      </c>
      <c r="R14" s="5">
        <v>78</v>
      </c>
      <c r="S14" s="5">
        <v>89</v>
      </c>
      <c r="T14" s="5">
        <v>87</v>
      </c>
      <c r="U14" s="5">
        <v>86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8">
        <v>81.3</v>
      </c>
    </row>
    <row r="15" spans="1:34" ht="24.95" customHeight="1">
      <c r="A15" s="5">
        <v>14</v>
      </c>
      <c r="B15" s="5">
        <v>2020114917</v>
      </c>
      <c r="C15" s="5" t="s">
        <v>1017</v>
      </c>
      <c r="D15" s="5" t="s">
        <v>161</v>
      </c>
      <c r="E15" s="6" t="s">
        <v>1005</v>
      </c>
      <c r="F15" s="5">
        <v>74</v>
      </c>
      <c r="G15" s="5">
        <v>83</v>
      </c>
      <c r="H15" s="5">
        <v>69</v>
      </c>
      <c r="I15" s="5">
        <v>82</v>
      </c>
      <c r="J15" s="5">
        <v>96</v>
      </c>
      <c r="K15" s="5">
        <v>92</v>
      </c>
      <c r="L15" s="5">
        <v>79.3</v>
      </c>
      <c r="M15" s="5">
        <v>0</v>
      </c>
      <c r="N15" s="5">
        <v>79</v>
      </c>
      <c r="O15" s="5">
        <v>85</v>
      </c>
      <c r="P15" s="5">
        <v>85</v>
      </c>
      <c r="Q15" s="5">
        <v>68</v>
      </c>
      <c r="R15" s="5">
        <v>74</v>
      </c>
      <c r="S15" s="5">
        <v>92</v>
      </c>
      <c r="T15" s="5">
        <v>87</v>
      </c>
      <c r="U15" s="5">
        <v>88</v>
      </c>
      <c r="V15" s="5">
        <v>90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8">
        <v>81.278947368421001</v>
      </c>
    </row>
    <row r="16" spans="1:34" ht="24.95" customHeight="1">
      <c r="A16" s="5">
        <v>15</v>
      </c>
      <c r="B16" s="5">
        <v>2020112091</v>
      </c>
      <c r="C16" s="5" t="s">
        <v>1018</v>
      </c>
      <c r="D16" s="5" t="s">
        <v>158</v>
      </c>
      <c r="E16" s="6" t="s">
        <v>1005</v>
      </c>
      <c r="F16" s="5">
        <v>76</v>
      </c>
      <c r="G16" s="5">
        <v>67</v>
      </c>
      <c r="H16" s="5">
        <v>86</v>
      </c>
      <c r="I16" s="5">
        <v>71</v>
      </c>
      <c r="J16" s="5">
        <v>95</v>
      </c>
      <c r="K16" s="5">
        <v>82</v>
      </c>
      <c r="L16" s="5">
        <v>83.85</v>
      </c>
      <c r="M16" s="5">
        <v>85</v>
      </c>
      <c r="N16" s="5">
        <v>81</v>
      </c>
      <c r="O16" s="5">
        <v>78</v>
      </c>
      <c r="P16" s="5">
        <v>80</v>
      </c>
      <c r="Q16" s="5">
        <v>80</v>
      </c>
      <c r="R16" s="5">
        <v>91</v>
      </c>
      <c r="S16" s="5">
        <v>90</v>
      </c>
      <c r="T16" s="5">
        <v>0</v>
      </c>
      <c r="U16" s="5">
        <v>85</v>
      </c>
      <c r="V16" s="5">
        <v>89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8">
        <v>80.3605263157895</v>
      </c>
    </row>
    <row r="17" spans="1:34" ht="24.95" customHeight="1">
      <c r="A17" s="5">
        <v>16</v>
      </c>
      <c r="B17" s="5">
        <v>2020112070</v>
      </c>
      <c r="C17" s="5" t="s">
        <v>1019</v>
      </c>
      <c r="D17" s="5" t="s">
        <v>161</v>
      </c>
      <c r="E17" s="6" t="s">
        <v>1005</v>
      </c>
      <c r="F17" s="5">
        <v>74</v>
      </c>
      <c r="G17" s="5">
        <v>78</v>
      </c>
      <c r="H17" s="5">
        <v>75</v>
      </c>
      <c r="I17" s="5">
        <v>75</v>
      </c>
      <c r="J17" s="5">
        <v>95</v>
      </c>
      <c r="K17" s="5">
        <v>83</v>
      </c>
      <c r="L17" s="5">
        <v>81.05</v>
      </c>
      <c r="M17" s="5">
        <v>81</v>
      </c>
      <c r="N17" s="5">
        <v>73</v>
      </c>
      <c r="O17" s="5">
        <v>91</v>
      </c>
      <c r="P17" s="5">
        <v>84</v>
      </c>
      <c r="Q17" s="5">
        <v>80</v>
      </c>
      <c r="R17" s="5">
        <v>90</v>
      </c>
      <c r="S17" s="5">
        <v>91</v>
      </c>
      <c r="T17" s="5">
        <v>0</v>
      </c>
      <c r="U17" s="5">
        <v>82</v>
      </c>
      <c r="V17" s="5">
        <v>75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8">
        <v>80.318421052631606</v>
      </c>
    </row>
    <row r="18" spans="1:34" ht="24.95" customHeight="1">
      <c r="A18" s="5">
        <v>17</v>
      </c>
      <c r="B18" s="5">
        <v>2020112045</v>
      </c>
      <c r="C18" s="5" t="s">
        <v>1020</v>
      </c>
      <c r="D18" s="5" t="s">
        <v>161</v>
      </c>
      <c r="E18" s="6" t="s">
        <v>1005</v>
      </c>
      <c r="F18" s="5">
        <v>65</v>
      </c>
      <c r="G18" s="5">
        <v>82</v>
      </c>
      <c r="H18" s="5">
        <v>81</v>
      </c>
      <c r="I18" s="5">
        <v>76</v>
      </c>
      <c r="J18" s="5">
        <v>96</v>
      </c>
      <c r="K18" s="5">
        <v>86</v>
      </c>
      <c r="L18" s="5">
        <v>77.5</v>
      </c>
      <c r="M18" s="5">
        <v>0</v>
      </c>
      <c r="N18" s="5">
        <v>62</v>
      </c>
      <c r="O18" s="5">
        <v>86</v>
      </c>
      <c r="P18" s="5">
        <v>85</v>
      </c>
      <c r="Q18" s="5">
        <v>84</v>
      </c>
      <c r="R18" s="5">
        <v>73</v>
      </c>
      <c r="S18" s="5">
        <v>92</v>
      </c>
      <c r="T18" s="5">
        <v>0</v>
      </c>
      <c r="U18" s="5">
        <v>90</v>
      </c>
      <c r="V18" s="5">
        <v>76</v>
      </c>
      <c r="W18" s="5">
        <v>92</v>
      </c>
      <c r="X18" s="5">
        <v>0</v>
      </c>
      <c r="Y18" s="5">
        <v>83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8">
        <v>79.825000000000003</v>
      </c>
    </row>
    <row r="19" spans="1:34" ht="24.95" customHeight="1">
      <c r="A19" s="5">
        <v>18</v>
      </c>
      <c r="B19" s="5">
        <v>2020112023</v>
      </c>
      <c r="C19" s="5" t="s">
        <v>1021</v>
      </c>
      <c r="D19" s="5" t="s">
        <v>161</v>
      </c>
      <c r="E19" s="6" t="s">
        <v>1005</v>
      </c>
      <c r="F19" s="5">
        <v>76</v>
      </c>
      <c r="G19" s="5">
        <v>76</v>
      </c>
      <c r="H19" s="5">
        <v>72</v>
      </c>
      <c r="I19" s="5">
        <v>69</v>
      </c>
      <c r="J19" s="5">
        <v>95</v>
      </c>
      <c r="K19" s="5">
        <v>85</v>
      </c>
      <c r="L19" s="5">
        <v>73</v>
      </c>
      <c r="M19" s="5">
        <v>71</v>
      </c>
      <c r="N19" s="5">
        <v>69</v>
      </c>
      <c r="O19" s="5">
        <v>95</v>
      </c>
      <c r="P19" s="5">
        <v>79</v>
      </c>
      <c r="Q19" s="5">
        <v>83</v>
      </c>
      <c r="R19" s="5">
        <v>91</v>
      </c>
      <c r="S19" s="5">
        <v>91</v>
      </c>
      <c r="T19" s="5">
        <v>91</v>
      </c>
      <c r="U19" s="5">
        <v>0</v>
      </c>
      <c r="V19" s="5">
        <v>74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8">
        <v>79.078947368421098</v>
      </c>
    </row>
    <row r="20" spans="1:34" ht="24.95" customHeight="1">
      <c r="A20" s="5">
        <v>19</v>
      </c>
      <c r="B20" s="5">
        <v>2020112017</v>
      </c>
      <c r="C20" s="5" t="s">
        <v>1022</v>
      </c>
      <c r="D20" s="5" t="s">
        <v>161</v>
      </c>
      <c r="E20" s="6" t="s">
        <v>1005</v>
      </c>
      <c r="F20" s="5">
        <v>67</v>
      </c>
      <c r="G20" s="5">
        <v>70</v>
      </c>
      <c r="H20" s="5">
        <v>84</v>
      </c>
      <c r="I20" s="5">
        <v>55</v>
      </c>
      <c r="J20" s="5">
        <v>95</v>
      </c>
      <c r="K20" s="5">
        <v>92</v>
      </c>
      <c r="L20" s="5">
        <v>82</v>
      </c>
      <c r="M20" s="5">
        <v>74</v>
      </c>
      <c r="N20" s="5">
        <v>72</v>
      </c>
      <c r="O20" s="5">
        <v>85</v>
      </c>
      <c r="P20" s="5">
        <v>83</v>
      </c>
      <c r="Q20" s="5">
        <v>84</v>
      </c>
      <c r="R20" s="5">
        <v>88</v>
      </c>
      <c r="S20" s="5">
        <v>93</v>
      </c>
      <c r="T20" s="5">
        <v>82</v>
      </c>
      <c r="U20" s="5">
        <v>0</v>
      </c>
      <c r="V20" s="5">
        <v>96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8">
        <v>78.921052631578902</v>
      </c>
    </row>
    <row r="21" spans="1:34" ht="24.95" customHeight="1">
      <c r="A21" s="5">
        <v>20</v>
      </c>
      <c r="B21" s="5">
        <v>2020112060</v>
      </c>
      <c r="C21" s="5" t="s">
        <v>1023</v>
      </c>
      <c r="D21" s="5" t="s">
        <v>161</v>
      </c>
      <c r="E21" s="6" t="s">
        <v>1005</v>
      </c>
      <c r="F21" s="5">
        <v>75</v>
      </c>
      <c r="G21" s="5">
        <v>77</v>
      </c>
      <c r="H21" s="5">
        <v>70</v>
      </c>
      <c r="I21" s="5">
        <v>60</v>
      </c>
      <c r="J21" s="5">
        <v>95</v>
      </c>
      <c r="K21" s="5">
        <v>90</v>
      </c>
      <c r="L21" s="5">
        <v>89</v>
      </c>
      <c r="M21" s="5">
        <v>83</v>
      </c>
      <c r="N21" s="5">
        <v>55</v>
      </c>
      <c r="O21" s="5">
        <v>74</v>
      </c>
      <c r="P21" s="5">
        <v>89</v>
      </c>
      <c r="Q21" s="5">
        <v>87</v>
      </c>
      <c r="R21" s="5">
        <v>85</v>
      </c>
      <c r="S21" s="5">
        <v>92</v>
      </c>
      <c r="T21" s="5">
        <v>0</v>
      </c>
      <c r="U21" s="5">
        <v>78</v>
      </c>
      <c r="V21" s="5">
        <v>98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8">
        <v>78.684210526315795</v>
      </c>
    </row>
    <row r="22" spans="1:34" ht="24.95" customHeight="1">
      <c r="A22" s="5">
        <v>21</v>
      </c>
      <c r="B22" s="5">
        <v>2020113943</v>
      </c>
      <c r="C22" s="5" t="s">
        <v>1024</v>
      </c>
      <c r="D22" s="5" t="s">
        <v>161</v>
      </c>
      <c r="E22" s="6" t="s">
        <v>1005</v>
      </c>
      <c r="F22" s="5">
        <v>75</v>
      </c>
      <c r="G22" s="5">
        <v>80</v>
      </c>
      <c r="H22" s="5">
        <v>82</v>
      </c>
      <c r="I22" s="5">
        <v>70</v>
      </c>
      <c r="J22" s="5">
        <v>97</v>
      </c>
      <c r="K22" s="5">
        <v>76</v>
      </c>
      <c r="L22" s="5">
        <v>80.3</v>
      </c>
      <c r="M22" s="5">
        <v>70</v>
      </c>
      <c r="N22" s="5">
        <v>49</v>
      </c>
      <c r="O22" s="5">
        <v>84</v>
      </c>
      <c r="P22" s="5">
        <v>80</v>
      </c>
      <c r="Q22" s="5">
        <v>84</v>
      </c>
      <c r="R22" s="5">
        <v>80</v>
      </c>
      <c r="S22" s="5">
        <v>95.8</v>
      </c>
      <c r="T22" s="5">
        <v>84</v>
      </c>
      <c r="U22" s="5">
        <v>0</v>
      </c>
      <c r="V22" s="5">
        <v>76</v>
      </c>
      <c r="W22" s="5">
        <v>0</v>
      </c>
      <c r="X22" s="5">
        <v>0</v>
      </c>
      <c r="Y22" s="5">
        <v>86</v>
      </c>
      <c r="Z22" s="5">
        <v>85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8">
        <v>77.514285714285705</v>
      </c>
    </row>
    <row r="23" spans="1:34" ht="24.95" customHeight="1">
      <c r="A23" s="5">
        <v>22</v>
      </c>
      <c r="B23" s="5">
        <v>2020112051</v>
      </c>
      <c r="C23" s="5" t="s">
        <v>1025</v>
      </c>
      <c r="D23" s="5" t="s">
        <v>161</v>
      </c>
      <c r="E23" s="6" t="s">
        <v>1005</v>
      </c>
      <c r="F23" s="5">
        <v>76</v>
      </c>
      <c r="G23" s="5">
        <v>72</v>
      </c>
      <c r="H23" s="5">
        <v>71</v>
      </c>
      <c r="I23" s="5">
        <v>64</v>
      </c>
      <c r="J23" s="5">
        <v>95</v>
      </c>
      <c r="K23" s="5">
        <v>85</v>
      </c>
      <c r="L23" s="5">
        <v>72.55</v>
      </c>
      <c r="M23" s="5">
        <v>72</v>
      </c>
      <c r="N23" s="5">
        <v>55</v>
      </c>
      <c r="O23" s="5">
        <v>86</v>
      </c>
      <c r="P23" s="5">
        <v>92</v>
      </c>
      <c r="Q23" s="5">
        <v>79</v>
      </c>
      <c r="R23" s="5">
        <v>75</v>
      </c>
      <c r="S23" s="5">
        <v>92</v>
      </c>
      <c r="T23" s="5">
        <v>0</v>
      </c>
      <c r="U23" s="5">
        <v>91</v>
      </c>
      <c r="V23" s="5">
        <v>85</v>
      </c>
      <c r="W23" s="5">
        <v>88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8">
        <v>77.427499999999995</v>
      </c>
    </row>
  </sheetData>
  <autoFilter ref="A1:R23" xr:uid="{00000000-0009-0000-0000-000008000000}"/>
  <phoneticPr fontId="16" type="noConversion"/>
  <conditionalFormatting sqref="F1">
    <cfRule type="cellIs" priority="4" operator="lessThan">
      <formula>59.9</formula>
    </cfRule>
  </conditionalFormatting>
  <conditionalFormatting sqref="G1:M1">
    <cfRule type="cellIs" dxfId="3" priority="3" operator="lessThan">
      <formula>59.9</formula>
    </cfRule>
  </conditionalFormatting>
  <conditionalFormatting sqref="F2:M19">
    <cfRule type="cellIs" dxfId="2" priority="2" operator="lessThan">
      <formula>59.9</formula>
    </cfRule>
  </conditionalFormatting>
  <conditionalFormatting sqref="F20:N23">
    <cfRule type="cellIs" dxfId="1" priority="1" operator="lessThan">
      <formula>59.9</formula>
    </cfRule>
  </conditionalFormatting>
  <conditionalFormatting sqref="F24:Q1048576">
    <cfRule type="cellIs" dxfId="0" priority="5" operator="between">
      <formula>59.9</formula>
      <formula>0.1</formula>
    </cfRule>
  </conditionalFormatting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92235-E76A-4C4F-8518-6C4872CEC214}">
  <dimension ref="A1:I39"/>
  <sheetViews>
    <sheetView workbookViewId="0">
      <selection activeCell="J11" sqref="J11"/>
    </sheetView>
  </sheetViews>
  <sheetFormatPr defaultColWidth="9" defaultRowHeight="13.5"/>
  <cols>
    <col min="1" max="1" width="4.75" customWidth="1"/>
    <col min="2" max="2" width="11.75" customWidth="1"/>
    <col min="4" max="4" width="4.75" customWidth="1"/>
    <col min="5" max="5" width="20.875" customWidth="1"/>
    <col min="9" max="9" width="9" style="52"/>
  </cols>
  <sheetData>
    <row r="1" spans="1:9" ht="33">
      <c r="A1" s="50" t="s">
        <v>98</v>
      </c>
      <c r="B1" s="50" t="s">
        <v>2</v>
      </c>
      <c r="C1" s="50" t="s">
        <v>1</v>
      </c>
      <c r="D1" s="50" t="s">
        <v>99</v>
      </c>
      <c r="E1" s="50" t="s">
        <v>0</v>
      </c>
      <c r="F1" s="50" t="s">
        <v>908</v>
      </c>
      <c r="G1" s="50" t="s">
        <v>909</v>
      </c>
      <c r="H1" s="50" t="s">
        <v>911</v>
      </c>
      <c r="I1" s="50" t="s">
        <v>1205</v>
      </c>
    </row>
    <row r="2" spans="1:9" ht="27.95" customHeight="1">
      <c r="A2" s="14">
        <v>1</v>
      </c>
      <c r="B2" s="14">
        <v>2020110496</v>
      </c>
      <c r="C2" s="14" t="s">
        <v>1008</v>
      </c>
      <c r="D2" s="14" t="s">
        <v>161</v>
      </c>
      <c r="E2" s="14" t="s">
        <v>1005</v>
      </c>
      <c r="F2" s="14">
        <v>90.5</v>
      </c>
      <c r="G2" s="14">
        <v>93.9</v>
      </c>
      <c r="H2" s="14"/>
      <c r="I2" s="51">
        <f>SUM(F2:H2)/2</f>
        <v>92.2</v>
      </c>
    </row>
    <row r="3" spans="1:9" ht="27.95" customHeight="1">
      <c r="A3" s="14">
        <v>2</v>
      </c>
      <c r="B3" s="14">
        <v>2020111981</v>
      </c>
      <c r="C3" s="14" t="s">
        <v>1016</v>
      </c>
      <c r="D3" s="14" t="s">
        <v>161</v>
      </c>
      <c r="E3" s="14" t="s">
        <v>1005</v>
      </c>
      <c r="F3" s="14">
        <v>91.9</v>
      </c>
      <c r="G3" s="14">
        <v>95.4</v>
      </c>
      <c r="H3" s="14"/>
      <c r="I3" s="51">
        <f t="shared" ref="I3:I39" si="0">SUM(F3:H3)/2</f>
        <v>93.65</v>
      </c>
    </row>
    <row r="4" spans="1:9" ht="27.95" customHeight="1">
      <c r="A4" s="14">
        <v>3</v>
      </c>
      <c r="B4" s="14">
        <v>2020111989</v>
      </c>
      <c r="C4" s="14" t="s">
        <v>1014</v>
      </c>
      <c r="D4" s="14" t="s">
        <v>161</v>
      </c>
      <c r="E4" s="14" t="s">
        <v>1005</v>
      </c>
      <c r="F4" s="14">
        <v>87.1</v>
      </c>
      <c r="G4" s="14">
        <v>92.8</v>
      </c>
      <c r="H4" s="14"/>
      <c r="I4" s="51">
        <f t="shared" si="0"/>
        <v>89.949999999999989</v>
      </c>
    </row>
    <row r="5" spans="1:9" ht="27.95" customHeight="1">
      <c r="A5" s="14">
        <v>4</v>
      </c>
      <c r="B5" s="14">
        <v>2020111990</v>
      </c>
      <c r="C5" s="14" t="s">
        <v>1015</v>
      </c>
      <c r="D5" s="14" t="s">
        <v>161</v>
      </c>
      <c r="E5" s="14" t="s">
        <v>1005</v>
      </c>
      <c r="F5" s="14">
        <v>83</v>
      </c>
      <c r="G5" s="14">
        <v>92.8</v>
      </c>
      <c r="H5" s="14"/>
      <c r="I5" s="51">
        <f t="shared" si="0"/>
        <v>87.9</v>
      </c>
    </row>
    <row r="6" spans="1:9" ht="27.95" customHeight="1">
      <c r="A6" s="14">
        <v>5</v>
      </c>
      <c r="B6" s="14">
        <v>2020112006</v>
      </c>
      <c r="C6" s="14" t="s">
        <v>1034</v>
      </c>
      <c r="D6" s="14" t="s">
        <v>161</v>
      </c>
      <c r="E6" s="14" t="s">
        <v>1005</v>
      </c>
      <c r="F6" s="14">
        <v>85.1</v>
      </c>
      <c r="G6" s="14">
        <v>81.5</v>
      </c>
      <c r="H6" s="14"/>
      <c r="I6" s="51">
        <f t="shared" si="0"/>
        <v>83.3</v>
      </c>
    </row>
    <row r="7" spans="1:9" ht="27.95" customHeight="1">
      <c r="A7" s="14">
        <v>6</v>
      </c>
      <c r="B7" s="14">
        <v>2020112009</v>
      </c>
      <c r="C7" s="14" t="s">
        <v>1040</v>
      </c>
      <c r="D7" s="14" t="s">
        <v>158</v>
      </c>
      <c r="E7" s="14" t="s">
        <v>1005</v>
      </c>
      <c r="F7" s="14">
        <v>83.6</v>
      </c>
      <c r="G7" s="14">
        <v>90.1</v>
      </c>
      <c r="H7" s="14"/>
      <c r="I7" s="51">
        <f t="shared" si="0"/>
        <v>86.85</v>
      </c>
    </row>
    <row r="8" spans="1:9" ht="27.95" customHeight="1">
      <c r="A8" s="14">
        <v>7</v>
      </c>
      <c r="B8" s="14">
        <v>2020112010</v>
      </c>
      <c r="C8" s="14" t="s">
        <v>1007</v>
      </c>
      <c r="D8" s="14" t="s">
        <v>161</v>
      </c>
      <c r="E8" s="14" t="s">
        <v>1005</v>
      </c>
      <c r="F8" s="14">
        <v>83.5</v>
      </c>
      <c r="G8" s="14">
        <v>86.7</v>
      </c>
      <c r="H8" s="14"/>
      <c r="I8" s="51">
        <f t="shared" si="0"/>
        <v>85.1</v>
      </c>
    </row>
    <row r="9" spans="1:9" ht="27.95" customHeight="1">
      <c r="A9" s="14">
        <v>8</v>
      </c>
      <c r="B9" s="14">
        <v>2020112011</v>
      </c>
      <c r="C9" s="14" t="s">
        <v>1041</v>
      </c>
      <c r="D9" s="14" t="s">
        <v>161</v>
      </c>
      <c r="E9" s="14" t="s">
        <v>1005</v>
      </c>
      <c r="F9" s="14">
        <v>83.9</v>
      </c>
      <c r="G9" s="14">
        <v>94.6</v>
      </c>
      <c r="H9" s="14"/>
      <c r="I9" s="51">
        <f t="shared" si="0"/>
        <v>89.25</v>
      </c>
    </row>
    <row r="10" spans="1:9" ht="27.95" customHeight="1">
      <c r="A10" s="14">
        <v>9</v>
      </c>
      <c r="B10" s="14">
        <v>2020112016</v>
      </c>
      <c r="C10" s="14" t="s">
        <v>1028</v>
      </c>
      <c r="D10" s="14" t="s">
        <v>161</v>
      </c>
      <c r="E10" s="14" t="s">
        <v>1005</v>
      </c>
      <c r="F10" s="14">
        <v>82.2</v>
      </c>
      <c r="G10" s="14">
        <v>90.5</v>
      </c>
      <c r="H10" s="14"/>
      <c r="I10" s="51">
        <f t="shared" si="0"/>
        <v>86.35</v>
      </c>
    </row>
    <row r="11" spans="1:9" ht="27.95" customHeight="1">
      <c r="A11" s="14">
        <v>10</v>
      </c>
      <c r="B11" s="14">
        <v>2020112017</v>
      </c>
      <c r="C11" s="14" t="s">
        <v>1022</v>
      </c>
      <c r="D11" s="14" t="s">
        <v>161</v>
      </c>
      <c r="E11" s="14" t="s">
        <v>1005</v>
      </c>
      <c r="F11" s="14">
        <v>79.400000000000006</v>
      </c>
      <c r="G11" s="14">
        <v>88.2</v>
      </c>
      <c r="H11" s="14"/>
      <c r="I11" s="51">
        <f t="shared" si="0"/>
        <v>83.800000000000011</v>
      </c>
    </row>
    <row r="12" spans="1:9" ht="27.95" customHeight="1">
      <c r="A12" s="14">
        <v>11</v>
      </c>
      <c r="B12" s="14">
        <v>2020112019</v>
      </c>
      <c r="C12" s="14" t="s">
        <v>1029</v>
      </c>
      <c r="D12" s="14" t="s">
        <v>161</v>
      </c>
      <c r="E12" s="14" t="s">
        <v>1005</v>
      </c>
      <c r="F12" s="14">
        <v>73.099999999999994</v>
      </c>
      <c r="G12" s="14">
        <v>87.4</v>
      </c>
      <c r="H12" s="14"/>
      <c r="I12" s="51">
        <f t="shared" si="0"/>
        <v>80.25</v>
      </c>
    </row>
    <row r="13" spans="1:9" ht="27.95" customHeight="1">
      <c r="A13" s="14">
        <v>12</v>
      </c>
      <c r="B13" s="14">
        <v>2020112020</v>
      </c>
      <c r="C13" s="14" t="s">
        <v>1011</v>
      </c>
      <c r="D13" s="14" t="s">
        <v>161</v>
      </c>
      <c r="E13" s="14" t="s">
        <v>1005</v>
      </c>
      <c r="F13" s="14">
        <v>84.3</v>
      </c>
      <c r="G13" s="14">
        <v>90</v>
      </c>
      <c r="H13" s="14"/>
      <c r="I13" s="51">
        <f t="shared" si="0"/>
        <v>87.15</v>
      </c>
    </row>
    <row r="14" spans="1:9" ht="27.95" customHeight="1">
      <c r="A14" s="14">
        <v>13</v>
      </c>
      <c r="B14" s="14">
        <v>2020112021</v>
      </c>
      <c r="C14" s="14" t="s">
        <v>77</v>
      </c>
      <c r="D14" s="14" t="s">
        <v>158</v>
      </c>
      <c r="E14" s="14" t="s">
        <v>1005</v>
      </c>
      <c r="F14" s="14">
        <v>84.7</v>
      </c>
      <c r="G14" s="14">
        <v>92</v>
      </c>
      <c r="H14" s="14"/>
      <c r="I14" s="51">
        <f t="shared" si="0"/>
        <v>88.35</v>
      </c>
    </row>
    <row r="15" spans="1:9" ht="27.95" customHeight="1">
      <c r="A15" s="14">
        <v>14</v>
      </c>
      <c r="B15" s="14">
        <v>2020112023</v>
      </c>
      <c r="C15" s="14" t="s">
        <v>1021</v>
      </c>
      <c r="D15" s="14" t="s">
        <v>161</v>
      </c>
      <c r="E15" s="14" t="s">
        <v>1005</v>
      </c>
      <c r="F15" s="14">
        <v>93.4</v>
      </c>
      <c r="G15" s="14">
        <v>96.6</v>
      </c>
      <c r="H15" s="14"/>
      <c r="I15" s="51">
        <f t="shared" si="0"/>
        <v>95</v>
      </c>
    </row>
    <row r="16" spans="1:9" ht="27.95" customHeight="1">
      <c r="A16" s="14">
        <v>15</v>
      </c>
      <c r="B16" s="14">
        <v>2020112025</v>
      </c>
      <c r="C16" s="14" t="s">
        <v>1027</v>
      </c>
      <c r="D16" s="14" t="s">
        <v>158</v>
      </c>
      <c r="E16" s="14" t="s">
        <v>1005</v>
      </c>
      <c r="F16" s="14">
        <v>94.9</v>
      </c>
      <c r="G16" s="14">
        <v>94.5</v>
      </c>
      <c r="H16" s="14"/>
      <c r="I16" s="51">
        <f t="shared" si="0"/>
        <v>94.7</v>
      </c>
    </row>
    <row r="17" spans="1:9" ht="27.95" customHeight="1">
      <c r="A17" s="14">
        <v>16</v>
      </c>
      <c r="B17" s="14">
        <v>2020112030</v>
      </c>
      <c r="C17" s="14" t="s">
        <v>1004</v>
      </c>
      <c r="D17" s="14" t="s">
        <v>158</v>
      </c>
      <c r="E17" s="14" t="s">
        <v>1005</v>
      </c>
      <c r="F17" s="14">
        <v>89.1</v>
      </c>
      <c r="G17" s="14">
        <v>98</v>
      </c>
      <c r="H17" s="14"/>
      <c r="I17" s="51">
        <f t="shared" si="0"/>
        <v>93.55</v>
      </c>
    </row>
    <row r="18" spans="1:9" ht="27.95" customHeight="1">
      <c r="A18" s="14">
        <v>17</v>
      </c>
      <c r="B18" s="14">
        <v>2020112032</v>
      </c>
      <c r="C18" s="14" t="s">
        <v>1037</v>
      </c>
      <c r="D18" s="14" t="s">
        <v>161</v>
      </c>
      <c r="E18" s="14" t="s">
        <v>1005</v>
      </c>
      <c r="F18" s="14">
        <v>69.7</v>
      </c>
      <c r="G18" s="14">
        <v>92.9</v>
      </c>
      <c r="H18" s="14"/>
      <c r="I18" s="51">
        <f t="shared" si="0"/>
        <v>81.300000000000011</v>
      </c>
    </row>
    <row r="19" spans="1:9" ht="27.95" customHeight="1">
      <c r="A19" s="14">
        <v>18</v>
      </c>
      <c r="B19" s="14">
        <v>2020112040</v>
      </c>
      <c r="C19" s="14" t="s">
        <v>1032</v>
      </c>
      <c r="D19" s="14" t="s">
        <v>158</v>
      </c>
      <c r="E19" s="14" t="s">
        <v>1005</v>
      </c>
      <c r="F19" s="14">
        <v>88.3</v>
      </c>
      <c r="G19" s="14">
        <v>87.8</v>
      </c>
      <c r="H19" s="14"/>
      <c r="I19" s="51">
        <f t="shared" si="0"/>
        <v>88.05</v>
      </c>
    </row>
    <row r="20" spans="1:9" ht="27.95" customHeight="1">
      <c r="A20" s="14">
        <v>19</v>
      </c>
      <c r="B20" s="14">
        <v>2020112045</v>
      </c>
      <c r="C20" s="14" t="s">
        <v>1020</v>
      </c>
      <c r="D20" s="14" t="s">
        <v>161</v>
      </c>
      <c r="E20" s="14" t="s">
        <v>1005</v>
      </c>
      <c r="F20" s="14">
        <v>87.5</v>
      </c>
      <c r="G20" s="14">
        <v>99</v>
      </c>
      <c r="H20" s="14"/>
      <c r="I20" s="51">
        <f t="shared" si="0"/>
        <v>93.25</v>
      </c>
    </row>
    <row r="21" spans="1:9" ht="27.95" customHeight="1">
      <c r="A21" s="14">
        <v>20</v>
      </c>
      <c r="B21" s="14">
        <v>2020112051</v>
      </c>
      <c r="C21" s="14" t="s">
        <v>1025</v>
      </c>
      <c r="D21" s="14" t="s">
        <v>161</v>
      </c>
      <c r="E21" s="14" t="s">
        <v>1005</v>
      </c>
      <c r="F21" s="14">
        <v>85.2</v>
      </c>
      <c r="G21" s="14">
        <v>93.5</v>
      </c>
      <c r="H21" s="14"/>
      <c r="I21" s="51">
        <f t="shared" si="0"/>
        <v>89.35</v>
      </c>
    </row>
    <row r="22" spans="1:9" ht="27.95" customHeight="1">
      <c r="A22" s="14">
        <v>21</v>
      </c>
      <c r="B22" s="14">
        <v>2020112052</v>
      </c>
      <c r="C22" s="14" t="s">
        <v>1013</v>
      </c>
      <c r="D22" s="14" t="s">
        <v>158</v>
      </c>
      <c r="E22" s="14" t="s">
        <v>1005</v>
      </c>
      <c r="F22" s="14">
        <v>90.7</v>
      </c>
      <c r="G22" s="14">
        <v>93.2</v>
      </c>
      <c r="H22" s="14"/>
      <c r="I22" s="51">
        <f t="shared" si="0"/>
        <v>91.95</v>
      </c>
    </row>
    <row r="23" spans="1:9" ht="27.95" customHeight="1">
      <c r="A23" s="14">
        <v>22</v>
      </c>
      <c r="B23" s="14">
        <v>2020112053</v>
      </c>
      <c r="C23" s="14" t="s">
        <v>1038</v>
      </c>
      <c r="D23" s="14" t="s">
        <v>161</v>
      </c>
      <c r="E23" s="14" t="s">
        <v>1005</v>
      </c>
      <c r="F23" s="14">
        <v>76.7</v>
      </c>
      <c r="G23" s="14">
        <v>78.599999999999994</v>
      </c>
      <c r="H23" s="14"/>
      <c r="I23" s="51">
        <f t="shared" si="0"/>
        <v>77.650000000000006</v>
      </c>
    </row>
    <row r="24" spans="1:9" ht="27.95" customHeight="1">
      <c r="A24" s="14">
        <v>23</v>
      </c>
      <c r="B24" s="14">
        <v>2020112054</v>
      </c>
      <c r="C24" s="14" t="s">
        <v>1036</v>
      </c>
      <c r="D24" s="14" t="s">
        <v>161</v>
      </c>
      <c r="E24" s="14" t="s">
        <v>1005</v>
      </c>
      <c r="F24" s="14">
        <v>80.5</v>
      </c>
      <c r="G24" s="14">
        <v>81.099999999999994</v>
      </c>
      <c r="H24" s="14"/>
      <c r="I24" s="51">
        <f t="shared" si="0"/>
        <v>80.8</v>
      </c>
    </row>
    <row r="25" spans="1:9" ht="27.95" customHeight="1">
      <c r="A25" s="14">
        <v>24</v>
      </c>
      <c r="B25" s="14">
        <v>2020112055</v>
      </c>
      <c r="C25" s="14" t="s">
        <v>1035</v>
      </c>
      <c r="D25" s="14" t="s">
        <v>158</v>
      </c>
      <c r="E25" s="14" t="s">
        <v>1005</v>
      </c>
      <c r="F25" s="14">
        <v>65.8</v>
      </c>
      <c r="G25" s="14">
        <v>88.7</v>
      </c>
      <c r="H25" s="14"/>
      <c r="I25" s="51">
        <f t="shared" si="0"/>
        <v>77.25</v>
      </c>
    </row>
    <row r="26" spans="1:9" ht="27.95" customHeight="1">
      <c r="A26" s="14">
        <v>25</v>
      </c>
      <c r="B26" s="14">
        <v>2020112057</v>
      </c>
      <c r="C26" s="14" t="s">
        <v>1030</v>
      </c>
      <c r="D26" s="14" t="s">
        <v>161</v>
      </c>
      <c r="E26" s="14" t="s">
        <v>1005</v>
      </c>
      <c r="F26" s="14">
        <v>88.8</v>
      </c>
      <c r="G26" s="14">
        <v>89.5</v>
      </c>
      <c r="H26" s="14"/>
      <c r="I26" s="51">
        <f t="shared" si="0"/>
        <v>89.15</v>
      </c>
    </row>
    <row r="27" spans="1:9" ht="27.95" customHeight="1">
      <c r="A27" s="14">
        <v>26</v>
      </c>
      <c r="B27" s="14">
        <v>2020112059</v>
      </c>
      <c r="C27" s="14" t="s">
        <v>1012</v>
      </c>
      <c r="D27" s="14" t="s">
        <v>158</v>
      </c>
      <c r="E27" s="14" t="s">
        <v>1005</v>
      </c>
      <c r="F27" s="14">
        <v>71.8</v>
      </c>
      <c r="G27" s="14">
        <v>92</v>
      </c>
      <c r="H27" s="14"/>
      <c r="I27" s="51">
        <f t="shared" si="0"/>
        <v>81.900000000000006</v>
      </c>
    </row>
    <row r="28" spans="1:9" ht="27.95" customHeight="1">
      <c r="A28" s="14">
        <v>27</v>
      </c>
      <c r="B28" s="14">
        <v>2020112060</v>
      </c>
      <c r="C28" s="14" t="s">
        <v>1023</v>
      </c>
      <c r="D28" s="14" t="s">
        <v>161</v>
      </c>
      <c r="E28" s="14" t="s">
        <v>1005</v>
      </c>
      <c r="F28" s="14">
        <v>84</v>
      </c>
      <c r="G28" s="14">
        <v>93.2</v>
      </c>
      <c r="H28" s="14"/>
      <c r="I28" s="51">
        <f t="shared" si="0"/>
        <v>88.6</v>
      </c>
    </row>
    <row r="29" spans="1:9" ht="27.95" customHeight="1">
      <c r="A29" s="14">
        <v>28</v>
      </c>
      <c r="B29" s="14">
        <v>2020112069</v>
      </c>
      <c r="C29" s="14" t="s">
        <v>1033</v>
      </c>
      <c r="D29" s="14" t="s">
        <v>161</v>
      </c>
      <c r="E29" s="14" t="s">
        <v>1005</v>
      </c>
      <c r="F29" s="14">
        <v>69.8</v>
      </c>
      <c r="G29" s="14">
        <v>71.400000000000006</v>
      </c>
      <c r="H29" s="14"/>
      <c r="I29" s="51">
        <f t="shared" si="0"/>
        <v>70.599999999999994</v>
      </c>
    </row>
    <row r="30" spans="1:9" ht="27.95" customHeight="1">
      <c r="A30" s="14">
        <v>29</v>
      </c>
      <c r="B30" s="14">
        <v>2020112070</v>
      </c>
      <c r="C30" s="14" t="s">
        <v>1019</v>
      </c>
      <c r="D30" s="14" t="s">
        <v>161</v>
      </c>
      <c r="E30" s="14" t="s">
        <v>1005</v>
      </c>
      <c r="F30" s="14">
        <v>80.900000000000006</v>
      </c>
      <c r="G30" s="14">
        <v>92.6</v>
      </c>
      <c r="H30" s="14"/>
      <c r="I30" s="51">
        <f t="shared" si="0"/>
        <v>86.75</v>
      </c>
    </row>
    <row r="31" spans="1:9" ht="27.95" customHeight="1">
      <c r="A31" s="14">
        <v>30</v>
      </c>
      <c r="B31" s="14">
        <v>2020112072</v>
      </c>
      <c r="C31" s="14" t="s">
        <v>1010</v>
      </c>
      <c r="D31" s="14" t="s">
        <v>158</v>
      </c>
      <c r="E31" s="14" t="s">
        <v>1005</v>
      </c>
      <c r="F31" s="14">
        <v>89.3</v>
      </c>
      <c r="G31" s="14">
        <v>88.6</v>
      </c>
      <c r="H31" s="14"/>
      <c r="I31" s="51">
        <f t="shared" si="0"/>
        <v>88.949999999999989</v>
      </c>
    </row>
    <row r="32" spans="1:9" ht="27.95" customHeight="1">
      <c r="A32" s="14">
        <v>31</v>
      </c>
      <c r="B32" s="14">
        <v>2020112080</v>
      </c>
      <c r="C32" s="14" t="s">
        <v>1026</v>
      </c>
      <c r="D32" s="14" t="s">
        <v>158</v>
      </c>
      <c r="E32" s="14" t="s">
        <v>1005</v>
      </c>
      <c r="F32" s="14">
        <v>89.9</v>
      </c>
      <c r="G32" s="14">
        <v>90</v>
      </c>
      <c r="H32" s="14"/>
      <c r="I32" s="51">
        <f t="shared" si="0"/>
        <v>89.95</v>
      </c>
    </row>
    <row r="33" spans="1:9" ht="27.95" customHeight="1">
      <c r="A33" s="14">
        <v>32</v>
      </c>
      <c r="B33" s="14">
        <v>2020112081</v>
      </c>
      <c r="C33" s="14" t="s">
        <v>1039</v>
      </c>
      <c r="D33" s="14" t="s">
        <v>161</v>
      </c>
      <c r="E33" s="14" t="s">
        <v>1005</v>
      </c>
      <c r="F33" s="14">
        <v>79.8</v>
      </c>
      <c r="G33" s="14">
        <v>75.400000000000006</v>
      </c>
      <c r="H33" s="14">
        <v>74.400000000000006</v>
      </c>
      <c r="I33" s="51">
        <f>SUM(F33:H33)/3</f>
        <v>76.533333333333331</v>
      </c>
    </row>
    <row r="34" spans="1:9" ht="27.95" customHeight="1">
      <c r="A34" s="14">
        <v>33</v>
      </c>
      <c r="B34" s="14">
        <v>2020112083</v>
      </c>
      <c r="C34" s="14" t="s">
        <v>1009</v>
      </c>
      <c r="D34" s="14" t="s">
        <v>161</v>
      </c>
      <c r="E34" s="14" t="s">
        <v>1005</v>
      </c>
      <c r="F34" s="14">
        <v>88.9</v>
      </c>
      <c r="G34" s="14">
        <v>97.6</v>
      </c>
      <c r="H34" s="14"/>
      <c r="I34" s="51">
        <f t="shared" si="0"/>
        <v>93.25</v>
      </c>
    </row>
    <row r="35" spans="1:9" ht="27.95" customHeight="1">
      <c r="A35" s="14">
        <v>34</v>
      </c>
      <c r="B35" s="14">
        <v>2020112084</v>
      </c>
      <c r="C35" s="14" t="s">
        <v>1006</v>
      </c>
      <c r="D35" s="14" t="s">
        <v>158</v>
      </c>
      <c r="E35" s="14" t="s">
        <v>1005</v>
      </c>
      <c r="F35" s="14">
        <v>82.3</v>
      </c>
      <c r="G35" s="14">
        <v>91.7</v>
      </c>
      <c r="H35" s="14"/>
      <c r="I35" s="51">
        <f t="shared" si="0"/>
        <v>87</v>
      </c>
    </row>
    <row r="36" spans="1:9" ht="27.95" customHeight="1">
      <c r="A36" s="14">
        <v>35</v>
      </c>
      <c r="B36" s="14">
        <v>2020112088</v>
      </c>
      <c r="C36" s="14" t="s">
        <v>1031</v>
      </c>
      <c r="D36" s="14" t="s">
        <v>161</v>
      </c>
      <c r="E36" s="14" t="s">
        <v>1005</v>
      </c>
      <c r="F36" s="14">
        <v>80.8</v>
      </c>
      <c r="G36" s="14">
        <v>94.6</v>
      </c>
      <c r="H36" s="14"/>
      <c r="I36" s="51">
        <f t="shared" si="0"/>
        <v>87.699999999999989</v>
      </c>
    </row>
    <row r="37" spans="1:9" ht="27.95" customHeight="1">
      <c r="A37" s="14">
        <v>36</v>
      </c>
      <c r="B37" s="14">
        <v>2020112091</v>
      </c>
      <c r="C37" s="14" t="s">
        <v>1018</v>
      </c>
      <c r="D37" s="14" t="s">
        <v>158</v>
      </c>
      <c r="E37" s="14" t="s">
        <v>1005</v>
      </c>
      <c r="F37" s="14">
        <v>81.599999999999994</v>
      </c>
      <c r="G37" s="14">
        <v>91.2</v>
      </c>
      <c r="H37" s="14"/>
      <c r="I37" s="51">
        <f t="shared" si="0"/>
        <v>86.4</v>
      </c>
    </row>
    <row r="38" spans="1:9" ht="27.95" customHeight="1">
      <c r="A38" s="14">
        <v>37</v>
      </c>
      <c r="B38" s="14">
        <v>2020113943</v>
      </c>
      <c r="C38" s="14" t="s">
        <v>1024</v>
      </c>
      <c r="D38" s="14" t="s">
        <v>161</v>
      </c>
      <c r="E38" s="14" t="s">
        <v>1005</v>
      </c>
      <c r="F38" s="14">
        <v>82</v>
      </c>
      <c r="G38" s="14">
        <v>87.8</v>
      </c>
      <c r="H38" s="14"/>
      <c r="I38" s="51">
        <f t="shared" si="0"/>
        <v>84.9</v>
      </c>
    </row>
    <row r="39" spans="1:9" ht="27.95" customHeight="1">
      <c r="A39" s="14">
        <v>38</v>
      </c>
      <c r="B39" s="14">
        <v>2020114917</v>
      </c>
      <c r="C39" s="14" t="s">
        <v>1017</v>
      </c>
      <c r="D39" s="14" t="s">
        <v>161</v>
      </c>
      <c r="E39" s="14" t="s">
        <v>1005</v>
      </c>
      <c r="F39" s="14">
        <v>81.2</v>
      </c>
      <c r="G39" s="14">
        <v>83</v>
      </c>
      <c r="H39" s="14"/>
      <c r="I39" s="51">
        <f t="shared" si="0"/>
        <v>82.1</v>
      </c>
    </row>
  </sheetData>
  <phoneticPr fontId="16" type="noConversion"/>
  <conditionalFormatting sqref="F1">
    <cfRule type="cellIs" dxfId="20" priority="4" operator="lessThan">
      <formula>59.9</formula>
    </cfRule>
  </conditionalFormatting>
  <conditionalFormatting sqref="F2:F19">
    <cfRule type="cellIs" dxfId="19" priority="3" operator="lessThan">
      <formula>59.9</formula>
    </cfRule>
  </conditionalFormatting>
  <conditionalFormatting sqref="F20:F29">
    <cfRule type="cellIs" dxfId="18" priority="2" operator="lessThan">
      <formula>59.9</formula>
    </cfRule>
  </conditionalFormatting>
  <conditionalFormatting sqref="F30:F39">
    <cfRule type="cellIs" dxfId="17" priority="1" operator="lessThan">
      <formula>59.9</formula>
    </cfRule>
  </conditionalFormatting>
  <conditionalFormatting sqref="F40:I1048576">
    <cfRule type="cellIs" dxfId="16" priority="5" operator="between">
      <formula>59.9</formula>
      <formula>0.1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D028-854B-417B-8460-CB54731F7EFF}">
  <dimension ref="A1:BB73"/>
  <sheetViews>
    <sheetView workbookViewId="0">
      <selection activeCell="E81" sqref="E81"/>
    </sheetView>
  </sheetViews>
  <sheetFormatPr defaultColWidth="9" defaultRowHeight="13.5"/>
  <cols>
    <col min="2" max="2" width="10.125" customWidth="1"/>
    <col min="4" max="4" width="4.125" customWidth="1"/>
    <col min="5" max="5" width="13.25" customWidth="1"/>
    <col min="54" max="54" width="12.625" customWidth="1"/>
  </cols>
  <sheetData>
    <row r="1" spans="1:54" ht="89.25">
      <c r="A1" s="4" t="s">
        <v>98</v>
      </c>
      <c r="B1" s="4" t="s">
        <v>2</v>
      </c>
      <c r="C1" s="4" t="s">
        <v>1</v>
      </c>
      <c r="D1" s="4" t="s">
        <v>99</v>
      </c>
      <c r="E1" s="4" t="s">
        <v>0</v>
      </c>
      <c r="F1" s="4" t="s">
        <v>1047</v>
      </c>
      <c r="G1" s="4" t="s">
        <v>1048</v>
      </c>
      <c r="H1" s="4" t="s">
        <v>1049</v>
      </c>
      <c r="I1" s="4" t="s">
        <v>1050</v>
      </c>
      <c r="J1" s="4" t="s">
        <v>100</v>
      </c>
      <c r="K1" s="4" t="s">
        <v>101</v>
      </c>
      <c r="L1" s="4" t="s">
        <v>1051</v>
      </c>
      <c r="M1" s="4" t="s">
        <v>105</v>
      </c>
      <c r="N1" s="4" t="s">
        <v>107</v>
      </c>
      <c r="O1" s="4" t="s">
        <v>108</v>
      </c>
      <c r="P1" s="4" t="s">
        <v>110</v>
      </c>
      <c r="Q1" s="4" t="s">
        <v>133</v>
      </c>
      <c r="R1" s="4" t="s">
        <v>111</v>
      </c>
      <c r="S1" s="4" t="s">
        <v>112</v>
      </c>
      <c r="T1" s="4" t="s">
        <v>109</v>
      </c>
      <c r="U1" s="4" t="s">
        <v>113</v>
      </c>
      <c r="V1" s="4" t="s">
        <v>114</v>
      </c>
      <c r="W1" s="4" t="s">
        <v>141</v>
      </c>
      <c r="X1" s="4" t="s">
        <v>117</v>
      </c>
      <c r="Y1" s="4" t="s">
        <v>1052</v>
      </c>
      <c r="Z1" s="4" t="s">
        <v>1053</v>
      </c>
      <c r="AA1" s="4" t="s">
        <v>1054</v>
      </c>
      <c r="AB1" s="4" t="s">
        <v>1055</v>
      </c>
      <c r="AC1" s="4" t="s">
        <v>1056</v>
      </c>
      <c r="AD1" s="4" t="s">
        <v>1057</v>
      </c>
      <c r="AE1" s="4" t="s">
        <v>1058</v>
      </c>
      <c r="AF1" s="4" t="s">
        <v>139</v>
      </c>
      <c r="AG1" s="4" t="s">
        <v>1059</v>
      </c>
      <c r="AH1" s="4" t="s">
        <v>1060</v>
      </c>
      <c r="AI1" s="4" t="s">
        <v>1061</v>
      </c>
      <c r="AJ1" s="4" t="s">
        <v>1062</v>
      </c>
      <c r="AK1" s="4" t="s">
        <v>1063</v>
      </c>
      <c r="AL1" s="4" t="s">
        <v>1064</v>
      </c>
      <c r="AM1" s="4" t="s">
        <v>1065</v>
      </c>
      <c r="AN1" s="4" t="s">
        <v>1066</v>
      </c>
      <c r="AO1" s="4" t="s">
        <v>1067</v>
      </c>
      <c r="AP1" s="4" t="s">
        <v>1068</v>
      </c>
      <c r="AQ1" s="4" t="s">
        <v>1069</v>
      </c>
      <c r="AR1" s="4" t="s">
        <v>1070</v>
      </c>
      <c r="AS1" s="4" t="s">
        <v>1071</v>
      </c>
      <c r="AT1" s="4" t="s">
        <v>1059</v>
      </c>
      <c r="AU1" s="4" t="s">
        <v>1072</v>
      </c>
      <c r="AV1" s="4" t="s">
        <v>1073</v>
      </c>
      <c r="AW1" s="4" t="s">
        <v>1074</v>
      </c>
      <c r="AX1" s="4" t="s">
        <v>1075</v>
      </c>
      <c r="AY1" s="4" t="s">
        <v>1076</v>
      </c>
      <c r="AZ1" s="4" t="s">
        <v>135</v>
      </c>
      <c r="BA1" s="4" t="s">
        <v>1077</v>
      </c>
      <c r="BB1" s="4" t="s">
        <v>1078</v>
      </c>
    </row>
    <row r="2" spans="1:54" s="15" customFormat="1">
      <c r="A2" s="47">
        <v>1</v>
      </c>
      <c r="B2" s="47">
        <v>2020117552</v>
      </c>
      <c r="C2" s="47" t="s">
        <v>1179</v>
      </c>
      <c r="D2" s="47" t="s">
        <v>161</v>
      </c>
      <c r="E2" s="47" t="s">
        <v>1086</v>
      </c>
      <c r="F2" s="47">
        <v>93</v>
      </c>
      <c r="G2" s="47">
        <v>89</v>
      </c>
      <c r="H2" s="47">
        <v>91</v>
      </c>
      <c r="I2" s="47">
        <v>91</v>
      </c>
      <c r="J2" s="47">
        <v>95</v>
      </c>
      <c r="K2" s="47">
        <v>92</v>
      </c>
      <c r="L2" s="47">
        <v>94</v>
      </c>
      <c r="M2" s="47">
        <v>92</v>
      </c>
      <c r="N2" s="47">
        <v>93</v>
      </c>
      <c r="O2" s="47">
        <v>87</v>
      </c>
      <c r="P2" s="47">
        <v>85</v>
      </c>
      <c r="Q2" s="47">
        <v>73</v>
      </c>
      <c r="R2" s="47">
        <v>95</v>
      </c>
      <c r="S2" s="47">
        <v>82</v>
      </c>
      <c r="T2" s="47">
        <v>89</v>
      </c>
      <c r="U2" s="47">
        <v>94</v>
      </c>
      <c r="V2" s="47">
        <v>95</v>
      </c>
      <c r="W2" s="47">
        <v>92.53</v>
      </c>
      <c r="X2" s="48"/>
      <c r="Y2" s="48"/>
      <c r="Z2" s="48"/>
      <c r="AA2" s="48"/>
      <c r="AB2" s="48"/>
      <c r="AC2" s="48"/>
      <c r="AD2" s="17"/>
      <c r="AE2" s="48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48"/>
      <c r="AU2" s="48"/>
      <c r="AV2" s="48"/>
      <c r="AW2" s="48"/>
      <c r="AX2" s="48"/>
      <c r="AY2" s="48"/>
      <c r="AZ2" s="48"/>
      <c r="BA2" s="48"/>
      <c r="BB2" s="49">
        <v>89.411818181818205</v>
      </c>
    </row>
    <row r="3" spans="1:54" s="15" customFormat="1">
      <c r="A3" s="47">
        <v>2</v>
      </c>
      <c r="B3" s="47">
        <v>2020117490</v>
      </c>
      <c r="C3" s="47" t="s">
        <v>1119</v>
      </c>
      <c r="D3" s="47" t="s">
        <v>158</v>
      </c>
      <c r="E3" s="47" t="s">
        <v>1084</v>
      </c>
      <c r="F3" s="47">
        <v>92</v>
      </c>
      <c r="G3" s="47">
        <v>84.75</v>
      </c>
      <c r="H3" s="47">
        <v>95</v>
      </c>
      <c r="I3" s="47">
        <v>93</v>
      </c>
      <c r="J3" s="47">
        <v>86</v>
      </c>
      <c r="K3" s="47">
        <v>94</v>
      </c>
      <c r="L3" s="47">
        <v>94</v>
      </c>
      <c r="M3" s="47">
        <v>91</v>
      </c>
      <c r="N3" s="47">
        <v>95</v>
      </c>
      <c r="O3" s="47">
        <v>87</v>
      </c>
      <c r="P3" s="47">
        <v>93</v>
      </c>
      <c r="Q3" s="47">
        <v>69</v>
      </c>
      <c r="R3" s="47">
        <v>95</v>
      </c>
      <c r="S3" s="47">
        <v>75</v>
      </c>
      <c r="T3" s="47">
        <v>87</v>
      </c>
      <c r="U3" s="47">
        <v>96</v>
      </c>
      <c r="V3" s="47">
        <v>91</v>
      </c>
      <c r="W3" s="47">
        <v>94</v>
      </c>
      <c r="X3" s="48"/>
      <c r="Y3" s="48"/>
      <c r="Z3" s="48"/>
      <c r="AA3" s="48"/>
      <c r="AB3" s="48"/>
      <c r="AC3" s="47"/>
      <c r="AD3" s="48"/>
      <c r="AE3" s="48"/>
      <c r="AF3" s="48"/>
      <c r="AG3" s="48"/>
      <c r="AH3" s="17"/>
      <c r="AI3" s="17"/>
      <c r="AJ3" s="17"/>
      <c r="AK3" s="17"/>
      <c r="AL3" s="48"/>
      <c r="AM3" s="47">
        <v>1</v>
      </c>
      <c r="AN3" s="48"/>
      <c r="AO3" s="48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49">
        <v>89.396739130434796</v>
      </c>
    </row>
    <row r="4" spans="1:54" s="15" customFormat="1">
      <c r="A4" s="47">
        <v>3</v>
      </c>
      <c r="B4" s="47">
        <v>2020117465</v>
      </c>
      <c r="C4" s="47" t="s">
        <v>1096</v>
      </c>
      <c r="D4" s="47" t="s">
        <v>158</v>
      </c>
      <c r="E4" s="47" t="s">
        <v>1082</v>
      </c>
      <c r="F4" s="47">
        <v>91</v>
      </c>
      <c r="G4" s="47">
        <v>89.1</v>
      </c>
      <c r="H4" s="47">
        <v>91</v>
      </c>
      <c r="I4" s="47">
        <v>91</v>
      </c>
      <c r="J4" s="47">
        <v>87</v>
      </c>
      <c r="K4" s="47">
        <v>91</v>
      </c>
      <c r="L4" s="47">
        <v>94</v>
      </c>
      <c r="M4" s="47">
        <v>88</v>
      </c>
      <c r="N4" s="47">
        <v>91</v>
      </c>
      <c r="O4" s="47">
        <v>9</v>
      </c>
      <c r="P4" s="47">
        <v>8</v>
      </c>
      <c r="Q4" s="47">
        <v>82</v>
      </c>
      <c r="R4" s="47">
        <v>95</v>
      </c>
      <c r="S4" s="47">
        <v>83</v>
      </c>
      <c r="T4" s="47">
        <v>87</v>
      </c>
      <c r="U4" s="47">
        <v>94</v>
      </c>
      <c r="V4" s="47">
        <v>89</v>
      </c>
      <c r="W4" s="47">
        <v>9</v>
      </c>
      <c r="X4" s="17"/>
      <c r="Y4" s="17"/>
      <c r="Z4" s="17"/>
      <c r="AA4" s="17"/>
      <c r="AB4" s="17"/>
      <c r="AC4" s="48"/>
      <c r="AD4" s="48"/>
      <c r="AE4" s="17"/>
      <c r="AF4" s="17"/>
      <c r="AG4" s="17"/>
      <c r="AH4" s="48"/>
      <c r="AI4" s="48"/>
      <c r="AJ4" s="48"/>
      <c r="AK4" s="48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49">
        <v>88.847727272727298</v>
      </c>
    </row>
    <row r="5" spans="1:54" s="15" customFormat="1">
      <c r="A5" s="47">
        <v>4</v>
      </c>
      <c r="B5" s="47">
        <v>2020117526</v>
      </c>
      <c r="C5" s="47" t="s">
        <v>1153</v>
      </c>
      <c r="D5" s="47" t="s">
        <v>161</v>
      </c>
      <c r="E5" s="47" t="s">
        <v>1089</v>
      </c>
      <c r="F5" s="47">
        <v>97</v>
      </c>
      <c r="G5" s="47">
        <v>88</v>
      </c>
      <c r="H5" s="47">
        <v>86</v>
      </c>
      <c r="I5" s="47">
        <v>92</v>
      </c>
      <c r="J5" s="47">
        <v>9</v>
      </c>
      <c r="K5" s="47">
        <v>9</v>
      </c>
      <c r="L5" s="47">
        <v>96</v>
      </c>
      <c r="M5" s="47">
        <v>94</v>
      </c>
      <c r="N5" s="47">
        <v>94</v>
      </c>
      <c r="O5" s="47">
        <v>75</v>
      </c>
      <c r="P5" s="47">
        <v>9</v>
      </c>
      <c r="Q5" s="47">
        <v>83</v>
      </c>
      <c r="R5" s="47">
        <v>95</v>
      </c>
      <c r="S5" s="47">
        <v>71</v>
      </c>
      <c r="T5" s="47">
        <v>9</v>
      </c>
      <c r="U5" s="47">
        <v>93</v>
      </c>
      <c r="V5" s="47">
        <v>9</v>
      </c>
      <c r="W5" s="47">
        <v>93</v>
      </c>
      <c r="X5" s="48"/>
      <c r="Y5" s="48"/>
      <c r="Z5" s="48"/>
      <c r="AA5" s="48"/>
      <c r="AB5" s="48"/>
      <c r="AC5" s="17"/>
      <c r="AD5" s="17"/>
      <c r="AE5" s="17"/>
      <c r="AF5" s="48"/>
      <c r="AG5" s="48"/>
      <c r="AH5" s="17"/>
      <c r="AI5" s="17"/>
      <c r="AJ5" s="17"/>
      <c r="AK5" s="17"/>
      <c r="AL5" s="17"/>
      <c r="AM5" s="17"/>
      <c r="AN5" s="17"/>
      <c r="AO5" s="17"/>
      <c r="AP5" s="48"/>
      <c r="AQ5" s="48"/>
      <c r="AR5" s="48"/>
      <c r="AS5" s="48"/>
      <c r="AT5" s="17"/>
      <c r="AU5" s="17"/>
      <c r="AV5" s="17"/>
      <c r="AW5" s="17"/>
      <c r="AX5" s="17"/>
      <c r="AY5" s="17"/>
      <c r="AZ5" s="17"/>
      <c r="BA5" s="17"/>
      <c r="BB5" s="49">
        <v>88.568181818181799</v>
      </c>
    </row>
    <row r="6" spans="1:54" s="15" customFormat="1">
      <c r="A6" s="47">
        <v>5</v>
      </c>
      <c r="B6" s="47">
        <v>2020117545</v>
      </c>
      <c r="C6" s="47" t="s">
        <v>1172</v>
      </c>
      <c r="D6" s="47" t="s">
        <v>161</v>
      </c>
      <c r="E6" s="47" t="s">
        <v>1089</v>
      </c>
      <c r="F6" s="47">
        <v>97</v>
      </c>
      <c r="G6" s="47">
        <v>88</v>
      </c>
      <c r="H6" s="47">
        <v>88</v>
      </c>
      <c r="I6" s="47">
        <v>94</v>
      </c>
      <c r="J6" s="47">
        <v>89</v>
      </c>
      <c r="K6" s="47">
        <v>91</v>
      </c>
      <c r="L6" s="47">
        <v>88</v>
      </c>
      <c r="M6" s="47">
        <v>82</v>
      </c>
      <c r="N6" s="47">
        <v>92</v>
      </c>
      <c r="O6" s="47">
        <v>77</v>
      </c>
      <c r="P6" s="47">
        <v>87</v>
      </c>
      <c r="Q6" s="47">
        <v>75</v>
      </c>
      <c r="R6" s="47">
        <v>95</v>
      </c>
      <c r="S6" s="47">
        <v>86</v>
      </c>
      <c r="T6" s="47">
        <v>93</v>
      </c>
      <c r="U6" s="47">
        <v>93</v>
      </c>
      <c r="V6" s="47">
        <v>95</v>
      </c>
      <c r="W6" s="47">
        <v>92</v>
      </c>
      <c r="X6" s="48"/>
      <c r="Y6" s="48"/>
      <c r="Z6" s="48"/>
      <c r="AA6" s="48"/>
      <c r="AB6" s="48"/>
      <c r="AC6" s="17"/>
      <c r="AD6" s="17"/>
      <c r="AE6" s="17"/>
      <c r="AF6" s="48"/>
      <c r="AG6" s="48"/>
      <c r="AH6" s="17"/>
      <c r="AI6" s="17"/>
      <c r="AJ6" s="17"/>
      <c r="AK6" s="17"/>
      <c r="AL6" s="17"/>
      <c r="AM6" s="17"/>
      <c r="AN6" s="17"/>
      <c r="AO6" s="17"/>
      <c r="AP6" s="48"/>
      <c r="AQ6" s="48"/>
      <c r="AR6" s="48"/>
      <c r="AS6" s="48"/>
      <c r="AT6" s="17"/>
      <c r="AU6" s="17"/>
      <c r="AV6" s="17"/>
      <c r="AW6" s="17"/>
      <c r="AX6" s="17"/>
      <c r="AY6" s="17"/>
      <c r="AZ6" s="17"/>
      <c r="BA6" s="17"/>
      <c r="BB6" s="49">
        <v>88.204545454545496</v>
      </c>
    </row>
    <row r="7" spans="1:54" s="15" customFormat="1">
      <c r="A7" s="47">
        <v>6</v>
      </c>
      <c r="B7" s="47">
        <v>2020117485</v>
      </c>
      <c r="C7" s="47" t="s">
        <v>1114</v>
      </c>
      <c r="D7" s="47" t="s">
        <v>158</v>
      </c>
      <c r="E7" s="47" t="s">
        <v>1082</v>
      </c>
      <c r="F7" s="47">
        <v>88</v>
      </c>
      <c r="G7" s="47">
        <v>79.099999999999994</v>
      </c>
      <c r="H7" s="47">
        <v>97</v>
      </c>
      <c r="I7" s="47">
        <v>94</v>
      </c>
      <c r="J7" s="47">
        <v>94</v>
      </c>
      <c r="K7" s="47">
        <v>91</v>
      </c>
      <c r="L7" s="47">
        <v>91</v>
      </c>
      <c r="M7" s="47">
        <v>88</v>
      </c>
      <c r="N7" s="47">
        <v>94</v>
      </c>
      <c r="O7" s="47">
        <v>9</v>
      </c>
      <c r="P7" s="47">
        <v>88</v>
      </c>
      <c r="Q7" s="47">
        <v>78</v>
      </c>
      <c r="R7" s="47">
        <v>85</v>
      </c>
      <c r="S7" s="47">
        <v>81</v>
      </c>
      <c r="T7" s="47">
        <v>87</v>
      </c>
      <c r="U7" s="47">
        <v>93</v>
      </c>
      <c r="V7" s="47">
        <v>92</v>
      </c>
      <c r="W7" s="47">
        <v>87</v>
      </c>
      <c r="X7" s="17"/>
      <c r="Y7" s="17"/>
      <c r="Z7" s="17"/>
      <c r="AA7" s="17"/>
      <c r="AB7" s="17"/>
      <c r="AC7" s="48"/>
      <c r="AD7" s="48"/>
      <c r="AE7" s="17"/>
      <c r="AF7" s="17"/>
      <c r="AG7" s="17"/>
      <c r="AH7" s="48"/>
      <c r="AI7" s="48"/>
      <c r="AJ7" s="48"/>
      <c r="AK7" s="48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49">
        <v>88.120454545454507</v>
      </c>
    </row>
    <row r="8" spans="1:54" s="15" customFormat="1">
      <c r="A8" s="47">
        <v>7</v>
      </c>
      <c r="B8" s="47">
        <v>2020115359</v>
      </c>
      <c r="C8" s="47" t="s">
        <v>1088</v>
      </c>
      <c r="D8" s="47" t="s">
        <v>158</v>
      </c>
      <c r="E8" s="47" t="s">
        <v>1089</v>
      </c>
      <c r="F8" s="47">
        <v>91</v>
      </c>
      <c r="G8" s="47">
        <v>85</v>
      </c>
      <c r="H8" s="47">
        <v>9</v>
      </c>
      <c r="I8" s="47">
        <v>87</v>
      </c>
      <c r="J8" s="47">
        <v>92</v>
      </c>
      <c r="K8" s="47">
        <v>85</v>
      </c>
      <c r="L8" s="47">
        <v>82</v>
      </c>
      <c r="M8" s="47">
        <v>87</v>
      </c>
      <c r="N8" s="47">
        <v>94</v>
      </c>
      <c r="O8" s="47">
        <v>77</v>
      </c>
      <c r="P8" s="47">
        <v>93</v>
      </c>
      <c r="Q8" s="47">
        <v>87</v>
      </c>
      <c r="R8" s="47">
        <v>85</v>
      </c>
      <c r="S8" s="47">
        <v>92</v>
      </c>
      <c r="T8" s="47">
        <v>94</v>
      </c>
      <c r="U8" s="47">
        <v>94</v>
      </c>
      <c r="V8" s="47">
        <v>95</v>
      </c>
      <c r="W8" s="47">
        <v>89</v>
      </c>
      <c r="X8" s="48"/>
      <c r="Y8" s="48"/>
      <c r="Z8" s="48"/>
      <c r="AA8" s="48"/>
      <c r="AB8" s="48"/>
      <c r="AC8" s="17"/>
      <c r="AD8" s="17"/>
      <c r="AE8" s="17"/>
      <c r="AF8" s="48"/>
      <c r="AG8" s="48"/>
      <c r="AH8" s="17"/>
      <c r="AI8" s="17"/>
      <c r="AJ8" s="17"/>
      <c r="AK8" s="17"/>
      <c r="AL8" s="17"/>
      <c r="AM8" s="17"/>
      <c r="AN8" s="17"/>
      <c r="AO8" s="17"/>
      <c r="AP8" s="48"/>
      <c r="AQ8" s="48"/>
      <c r="AR8" s="48"/>
      <c r="AS8" s="48"/>
      <c r="AT8" s="17"/>
      <c r="AU8" s="17"/>
      <c r="AV8" s="17"/>
      <c r="AW8" s="17"/>
      <c r="AX8" s="17"/>
      <c r="AY8" s="17"/>
      <c r="AZ8" s="17"/>
      <c r="BA8" s="17"/>
      <c r="BB8" s="49">
        <v>87.931818181818201</v>
      </c>
    </row>
    <row r="9" spans="1:54" s="15" customFormat="1">
      <c r="A9" s="47">
        <v>8</v>
      </c>
      <c r="B9" s="47">
        <v>2020117498</v>
      </c>
      <c r="C9" s="47" t="s">
        <v>1126</v>
      </c>
      <c r="D9" s="47" t="s">
        <v>158</v>
      </c>
      <c r="E9" s="47" t="s">
        <v>1084</v>
      </c>
      <c r="F9" s="47">
        <v>9</v>
      </c>
      <c r="G9" s="47">
        <v>9.1</v>
      </c>
      <c r="H9" s="47">
        <v>96</v>
      </c>
      <c r="I9" s="47">
        <v>9</v>
      </c>
      <c r="J9" s="47">
        <v>84</v>
      </c>
      <c r="K9" s="47">
        <v>91</v>
      </c>
      <c r="L9" s="47">
        <v>96</v>
      </c>
      <c r="M9" s="47">
        <v>91</v>
      </c>
      <c r="N9" s="47">
        <v>93</v>
      </c>
      <c r="O9" s="47">
        <v>82</v>
      </c>
      <c r="P9" s="47">
        <v>9</v>
      </c>
      <c r="Q9" s="47">
        <v>73</v>
      </c>
      <c r="R9" s="47">
        <v>85</v>
      </c>
      <c r="S9" s="47">
        <v>71</v>
      </c>
      <c r="T9" s="47">
        <v>88</v>
      </c>
      <c r="U9" s="47">
        <v>93</v>
      </c>
      <c r="V9" s="47">
        <v>96</v>
      </c>
      <c r="W9" s="47">
        <v>86</v>
      </c>
      <c r="X9" s="48"/>
      <c r="Y9" s="48"/>
      <c r="Z9" s="48"/>
      <c r="AA9" s="48"/>
      <c r="AB9" s="48"/>
      <c r="AC9" s="47"/>
      <c r="AD9" s="48"/>
      <c r="AE9" s="48"/>
      <c r="AF9" s="48"/>
      <c r="AG9" s="48"/>
      <c r="AH9" s="17"/>
      <c r="AI9" s="17"/>
      <c r="AJ9" s="17"/>
      <c r="AK9" s="17"/>
      <c r="AL9" s="48"/>
      <c r="AM9" s="48"/>
      <c r="AN9" s="48"/>
      <c r="AO9" s="48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49">
        <v>87.165909090909096</v>
      </c>
    </row>
    <row r="10" spans="1:54" s="15" customFormat="1">
      <c r="A10" s="47">
        <v>9</v>
      </c>
      <c r="B10" s="47">
        <v>2020117486</v>
      </c>
      <c r="C10" s="47" t="s">
        <v>1115</v>
      </c>
      <c r="D10" s="47" t="s">
        <v>161</v>
      </c>
      <c r="E10" s="47" t="s">
        <v>1082</v>
      </c>
      <c r="F10" s="47">
        <v>96</v>
      </c>
      <c r="G10" s="47">
        <v>89.8</v>
      </c>
      <c r="H10" s="47">
        <v>96</v>
      </c>
      <c r="I10" s="47">
        <v>94</v>
      </c>
      <c r="J10" s="47">
        <v>9</v>
      </c>
      <c r="K10" s="47">
        <v>93</v>
      </c>
      <c r="L10" s="47">
        <v>87</v>
      </c>
      <c r="M10" s="47">
        <v>92</v>
      </c>
      <c r="N10" s="47">
        <v>95</v>
      </c>
      <c r="O10" s="47">
        <v>79</v>
      </c>
      <c r="P10" s="47">
        <v>91</v>
      </c>
      <c r="Q10" s="47">
        <v>78</v>
      </c>
      <c r="R10" s="47">
        <v>85</v>
      </c>
      <c r="S10" s="47">
        <v>69</v>
      </c>
      <c r="T10" s="47">
        <v>87</v>
      </c>
      <c r="U10" s="47">
        <v>93</v>
      </c>
      <c r="V10" s="47">
        <v>93</v>
      </c>
      <c r="W10" s="47">
        <v>81.2</v>
      </c>
      <c r="X10" s="17"/>
      <c r="Y10" s="17"/>
      <c r="Z10" s="17"/>
      <c r="AA10" s="17"/>
      <c r="AB10" s="17"/>
      <c r="AC10" s="48"/>
      <c r="AD10" s="48"/>
      <c r="AE10" s="17"/>
      <c r="AF10" s="17"/>
      <c r="AG10" s="17"/>
      <c r="AH10" s="48"/>
      <c r="AI10" s="48"/>
      <c r="AJ10" s="48"/>
      <c r="AK10" s="48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49">
        <v>87.1636363636364</v>
      </c>
    </row>
    <row r="11" spans="1:54" s="15" customFormat="1">
      <c r="A11" s="47">
        <v>10</v>
      </c>
      <c r="B11" s="47">
        <v>2020117529</v>
      </c>
      <c r="C11" s="47" t="s">
        <v>1156</v>
      </c>
      <c r="D11" s="47" t="s">
        <v>161</v>
      </c>
      <c r="E11" s="47" t="s">
        <v>1089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7">
        <v>85</v>
      </c>
      <c r="S11" s="48"/>
      <c r="T11" s="47">
        <v>88</v>
      </c>
      <c r="U11" s="48"/>
      <c r="V11" s="48"/>
      <c r="W11" s="48"/>
      <c r="X11" s="48"/>
      <c r="Y11" s="48"/>
      <c r="Z11" s="48"/>
      <c r="AA11" s="48"/>
      <c r="AB11" s="48"/>
      <c r="AC11" s="17"/>
      <c r="AD11" s="17"/>
      <c r="AE11" s="17"/>
      <c r="AF11" s="48"/>
      <c r="AG11" s="48"/>
      <c r="AH11" s="17"/>
      <c r="AI11" s="17"/>
      <c r="AJ11" s="17"/>
      <c r="AK11" s="17"/>
      <c r="AL11" s="17"/>
      <c r="AM11" s="17"/>
      <c r="AN11" s="17"/>
      <c r="AO11" s="17"/>
      <c r="AP11" s="48"/>
      <c r="AQ11" s="48"/>
      <c r="AR11" s="48"/>
      <c r="AS11" s="48"/>
      <c r="AT11" s="17"/>
      <c r="AU11" s="17"/>
      <c r="AV11" s="17"/>
      <c r="AW11" s="17"/>
      <c r="AX11" s="17"/>
      <c r="AY11" s="17"/>
      <c r="AZ11" s="17"/>
      <c r="BA11" s="17"/>
      <c r="BB11" s="49">
        <v>86.8</v>
      </c>
    </row>
    <row r="12" spans="1:54" s="15" customFormat="1">
      <c r="A12" s="47">
        <v>11</v>
      </c>
      <c r="B12" s="47">
        <v>2020117553</v>
      </c>
      <c r="C12" s="47" t="s">
        <v>1180</v>
      </c>
      <c r="D12" s="47" t="s">
        <v>158</v>
      </c>
      <c r="E12" s="47" t="s">
        <v>1086</v>
      </c>
      <c r="F12" s="47">
        <v>95</v>
      </c>
      <c r="G12" s="47">
        <v>84</v>
      </c>
      <c r="H12" s="47">
        <v>86</v>
      </c>
      <c r="I12" s="47">
        <v>9</v>
      </c>
      <c r="J12" s="47">
        <v>83</v>
      </c>
      <c r="K12" s="47">
        <v>87</v>
      </c>
      <c r="L12" s="47">
        <v>82</v>
      </c>
      <c r="M12" s="47">
        <v>93</v>
      </c>
      <c r="N12" s="47">
        <v>98</v>
      </c>
      <c r="O12" s="47">
        <v>79</v>
      </c>
      <c r="P12" s="47">
        <v>83</v>
      </c>
      <c r="Q12" s="47">
        <v>81</v>
      </c>
      <c r="R12" s="47">
        <v>85</v>
      </c>
      <c r="S12" s="47">
        <v>78</v>
      </c>
      <c r="T12" s="47">
        <v>89</v>
      </c>
      <c r="U12" s="47">
        <v>95</v>
      </c>
      <c r="V12" s="47">
        <v>9</v>
      </c>
      <c r="W12" s="47">
        <v>93.9</v>
      </c>
      <c r="X12" s="48"/>
      <c r="Y12" s="48"/>
      <c r="Z12" s="48"/>
      <c r="AA12" s="48"/>
      <c r="AB12" s="48"/>
      <c r="AC12" s="48"/>
      <c r="AD12" s="17"/>
      <c r="AE12" s="48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48"/>
      <c r="AU12" s="48"/>
      <c r="AV12" s="48"/>
      <c r="AW12" s="48"/>
      <c r="AX12" s="48"/>
      <c r="AY12" s="48"/>
      <c r="AZ12" s="48"/>
      <c r="BA12" s="48"/>
      <c r="BB12" s="49">
        <v>86.65</v>
      </c>
    </row>
    <row r="13" spans="1:54" s="15" customFormat="1">
      <c r="A13" s="47">
        <v>12</v>
      </c>
      <c r="B13" s="47">
        <v>2020117468</v>
      </c>
      <c r="C13" s="47" t="s">
        <v>1099</v>
      </c>
      <c r="D13" s="47" t="s">
        <v>161</v>
      </c>
      <c r="E13" s="47" t="s">
        <v>1082</v>
      </c>
      <c r="F13" s="47">
        <v>82</v>
      </c>
      <c r="G13" s="47">
        <v>85.15</v>
      </c>
      <c r="H13" s="47">
        <v>87</v>
      </c>
      <c r="I13" s="47">
        <v>92</v>
      </c>
      <c r="J13" s="47">
        <v>9</v>
      </c>
      <c r="K13" s="47">
        <v>91</v>
      </c>
      <c r="L13" s="47">
        <v>89</v>
      </c>
      <c r="M13" s="47">
        <v>94</v>
      </c>
      <c r="N13" s="47">
        <v>93</v>
      </c>
      <c r="O13" s="47">
        <v>76</v>
      </c>
      <c r="P13" s="47">
        <v>91</v>
      </c>
      <c r="Q13" s="47">
        <v>7</v>
      </c>
      <c r="R13" s="47">
        <v>85</v>
      </c>
      <c r="S13" s="47">
        <v>79</v>
      </c>
      <c r="T13" s="47">
        <v>92</v>
      </c>
      <c r="U13" s="47">
        <v>93</v>
      </c>
      <c r="V13" s="47">
        <v>94</v>
      </c>
      <c r="W13" s="47">
        <v>91.63</v>
      </c>
      <c r="X13" s="17"/>
      <c r="Y13" s="17"/>
      <c r="Z13" s="17"/>
      <c r="AA13" s="17"/>
      <c r="AB13" s="17"/>
      <c r="AC13" s="48"/>
      <c r="AD13" s="48"/>
      <c r="AE13" s="17"/>
      <c r="AF13" s="17"/>
      <c r="AG13" s="17"/>
      <c r="AH13" s="48"/>
      <c r="AI13" s="48"/>
      <c r="AJ13" s="48"/>
      <c r="AK13" s="48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49">
        <v>86.635681818181794</v>
      </c>
    </row>
    <row r="14" spans="1:54" s="15" customFormat="1">
      <c r="A14" s="47">
        <v>13</v>
      </c>
      <c r="B14" s="47">
        <v>2020117467</v>
      </c>
      <c r="C14" s="47" t="s">
        <v>1098</v>
      </c>
      <c r="D14" s="47" t="s">
        <v>161</v>
      </c>
      <c r="E14" s="47" t="s">
        <v>1082</v>
      </c>
      <c r="F14" s="47">
        <v>91</v>
      </c>
      <c r="G14" s="47">
        <v>86.15</v>
      </c>
      <c r="H14" s="47">
        <v>95</v>
      </c>
      <c r="I14" s="47">
        <v>92</v>
      </c>
      <c r="J14" s="47">
        <v>9</v>
      </c>
      <c r="K14" s="47">
        <v>87</v>
      </c>
      <c r="L14" s="47">
        <v>86</v>
      </c>
      <c r="M14" s="47">
        <v>91</v>
      </c>
      <c r="N14" s="47">
        <v>92</v>
      </c>
      <c r="O14" s="47">
        <v>8</v>
      </c>
      <c r="P14" s="47">
        <v>89</v>
      </c>
      <c r="Q14" s="47">
        <v>72</v>
      </c>
      <c r="R14" s="47">
        <v>95</v>
      </c>
      <c r="S14" s="47">
        <v>7</v>
      </c>
      <c r="T14" s="47">
        <v>91</v>
      </c>
      <c r="U14" s="47">
        <v>94</v>
      </c>
      <c r="V14" s="47">
        <v>84</v>
      </c>
      <c r="W14" s="47">
        <v>85</v>
      </c>
      <c r="X14" s="17"/>
      <c r="Y14" s="17"/>
      <c r="Z14" s="17"/>
      <c r="AA14" s="17"/>
      <c r="AB14" s="17"/>
      <c r="AC14" s="48"/>
      <c r="AD14" s="48"/>
      <c r="AE14" s="17"/>
      <c r="AF14" s="17"/>
      <c r="AG14" s="17"/>
      <c r="AH14" s="48"/>
      <c r="AI14" s="48"/>
      <c r="AJ14" s="48"/>
      <c r="AK14" s="48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49">
        <v>86.373863636363595</v>
      </c>
    </row>
    <row r="15" spans="1:54" s="15" customFormat="1">
      <c r="A15" s="47">
        <v>14</v>
      </c>
      <c r="B15" s="47">
        <v>2020117559</v>
      </c>
      <c r="C15" s="47" t="s">
        <v>1186</v>
      </c>
      <c r="D15" s="47" t="s">
        <v>161</v>
      </c>
      <c r="E15" s="47" t="s">
        <v>1086</v>
      </c>
      <c r="F15" s="47">
        <v>86</v>
      </c>
      <c r="G15" s="47">
        <v>78</v>
      </c>
      <c r="H15" s="47">
        <v>94</v>
      </c>
      <c r="I15" s="47">
        <v>89</v>
      </c>
      <c r="J15" s="47">
        <v>91</v>
      </c>
      <c r="K15" s="47">
        <v>91</v>
      </c>
      <c r="L15" s="47">
        <v>91</v>
      </c>
      <c r="M15" s="47">
        <v>95</v>
      </c>
      <c r="N15" s="47">
        <v>84</v>
      </c>
      <c r="O15" s="47">
        <v>7</v>
      </c>
      <c r="P15" s="47">
        <v>87</v>
      </c>
      <c r="Q15" s="47">
        <v>79</v>
      </c>
      <c r="R15" s="47">
        <v>95</v>
      </c>
      <c r="S15" s="47">
        <v>7</v>
      </c>
      <c r="T15" s="47">
        <v>85</v>
      </c>
      <c r="U15" s="47">
        <v>94</v>
      </c>
      <c r="V15" s="47">
        <v>93</v>
      </c>
      <c r="W15" s="47">
        <v>91.67</v>
      </c>
      <c r="X15" s="48"/>
      <c r="Y15" s="48"/>
      <c r="Z15" s="48"/>
      <c r="AA15" s="48"/>
      <c r="AB15" s="48"/>
      <c r="AC15" s="48"/>
      <c r="AD15" s="17"/>
      <c r="AE15" s="48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48"/>
      <c r="AU15" s="48"/>
      <c r="AV15" s="48"/>
      <c r="AW15" s="48"/>
      <c r="AX15" s="48"/>
      <c r="AY15" s="47">
        <v>96</v>
      </c>
      <c r="AZ15" s="47">
        <v>94</v>
      </c>
      <c r="BA15" s="48"/>
      <c r="BB15" s="49">
        <v>86.291063829787205</v>
      </c>
    </row>
    <row r="16" spans="1:54" s="15" customFormat="1">
      <c r="A16" s="47">
        <v>15</v>
      </c>
      <c r="B16" s="47">
        <v>2020117525</v>
      </c>
      <c r="C16" s="47" t="s">
        <v>1152</v>
      </c>
      <c r="D16" s="47" t="s">
        <v>161</v>
      </c>
      <c r="E16" s="47" t="s">
        <v>1089</v>
      </c>
      <c r="F16" s="47">
        <v>93</v>
      </c>
      <c r="G16" s="47">
        <v>85</v>
      </c>
      <c r="H16" s="47">
        <v>89</v>
      </c>
      <c r="I16" s="47">
        <v>85</v>
      </c>
      <c r="J16" s="47">
        <v>88</v>
      </c>
      <c r="K16" s="47">
        <v>87</v>
      </c>
      <c r="L16" s="47">
        <v>96</v>
      </c>
      <c r="M16" s="47">
        <v>92</v>
      </c>
      <c r="N16" s="47">
        <v>92</v>
      </c>
      <c r="O16" s="47">
        <v>83</v>
      </c>
      <c r="P16" s="47">
        <v>93</v>
      </c>
      <c r="Q16" s="47">
        <v>73</v>
      </c>
      <c r="R16" s="47">
        <v>95</v>
      </c>
      <c r="S16" s="47">
        <v>72</v>
      </c>
      <c r="T16" s="47">
        <v>78</v>
      </c>
      <c r="U16" s="47">
        <v>94</v>
      </c>
      <c r="V16" s="47">
        <v>94</v>
      </c>
      <c r="W16" s="47">
        <v>88</v>
      </c>
      <c r="X16" s="48"/>
      <c r="Y16" s="48"/>
      <c r="Z16" s="48"/>
      <c r="AA16" s="48"/>
      <c r="AB16" s="48"/>
      <c r="AC16" s="17"/>
      <c r="AD16" s="17"/>
      <c r="AE16" s="17"/>
      <c r="AF16" s="48"/>
      <c r="AG16" s="48"/>
      <c r="AH16" s="17"/>
      <c r="AI16" s="17"/>
      <c r="AJ16" s="17"/>
      <c r="AK16" s="17"/>
      <c r="AL16" s="17"/>
      <c r="AM16" s="17"/>
      <c r="AN16" s="17"/>
      <c r="AO16" s="17"/>
      <c r="AP16" s="48"/>
      <c r="AQ16" s="48"/>
      <c r="AR16" s="48"/>
      <c r="AS16" s="48"/>
      <c r="AT16" s="17"/>
      <c r="AU16" s="17"/>
      <c r="AV16" s="17"/>
      <c r="AW16" s="17"/>
      <c r="AX16" s="17"/>
      <c r="AY16" s="17"/>
      <c r="AZ16" s="17"/>
      <c r="BA16" s="17"/>
      <c r="BB16" s="49">
        <v>86.272727272727295</v>
      </c>
    </row>
    <row r="17" spans="1:54" s="15" customFormat="1">
      <c r="A17" s="47">
        <v>16</v>
      </c>
      <c r="B17" s="47">
        <v>2020117492</v>
      </c>
      <c r="C17" s="47" t="s">
        <v>1121</v>
      </c>
      <c r="D17" s="47" t="s">
        <v>161</v>
      </c>
      <c r="E17" s="47" t="s">
        <v>1084</v>
      </c>
      <c r="F17" s="47">
        <v>9</v>
      </c>
      <c r="G17" s="47">
        <v>72.25</v>
      </c>
      <c r="H17" s="47">
        <v>94</v>
      </c>
      <c r="I17" s="47">
        <v>85</v>
      </c>
      <c r="J17" s="47">
        <v>93</v>
      </c>
      <c r="K17" s="47">
        <v>92</v>
      </c>
      <c r="L17" s="47">
        <v>76</v>
      </c>
      <c r="M17" s="47">
        <v>89</v>
      </c>
      <c r="N17" s="47">
        <v>92</v>
      </c>
      <c r="O17" s="47">
        <v>77</v>
      </c>
      <c r="P17" s="47">
        <v>9</v>
      </c>
      <c r="Q17" s="47">
        <v>93</v>
      </c>
      <c r="R17" s="47">
        <v>85</v>
      </c>
      <c r="S17" s="47">
        <v>75</v>
      </c>
      <c r="T17" s="47">
        <v>88</v>
      </c>
      <c r="U17" s="47">
        <v>93</v>
      </c>
      <c r="V17" s="47">
        <v>94</v>
      </c>
      <c r="W17" s="47">
        <v>88</v>
      </c>
      <c r="X17" s="48"/>
      <c r="Y17" s="48"/>
      <c r="Z17" s="48"/>
      <c r="AA17" s="48"/>
      <c r="AB17" s="48"/>
      <c r="AC17" s="47"/>
      <c r="AD17" s="48"/>
      <c r="AE17" s="48"/>
      <c r="AF17" s="48"/>
      <c r="AG17" s="48"/>
      <c r="AH17" s="17"/>
      <c r="AI17" s="17"/>
      <c r="AJ17" s="17"/>
      <c r="AK17" s="17"/>
      <c r="AL17" s="48"/>
      <c r="AM17" s="48"/>
      <c r="AN17" s="48"/>
      <c r="AO17" s="48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49">
        <v>86.039772727272705</v>
      </c>
    </row>
    <row r="18" spans="1:54" s="15" customFormat="1">
      <c r="A18" s="47">
        <v>17</v>
      </c>
      <c r="B18" s="47">
        <v>2020117515</v>
      </c>
      <c r="C18" s="47" t="s">
        <v>1142</v>
      </c>
      <c r="D18" s="47" t="s">
        <v>161</v>
      </c>
      <c r="E18" s="47" t="s">
        <v>1084</v>
      </c>
      <c r="F18" s="47">
        <v>89</v>
      </c>
      <c r="G18" s="47">
        <v>83.5</v>
      </c>
      <c r="H18" s="47">
        <v>86</v>
      </c>
      <c r="I18" s="47">
        <v>91</v>
      </c>
      <c r="J18" s="47">
        <v>87</v>
      </c>
      <c r="K18" s="47">
        <v>91</v>
      </c>
      <c r="L18" s="47">
        <v>86</v>
      </c>
      <c r="M18" s="47">
        <v>86</v>
      </c>
      <c r="N18" s="47">
        <v>91</v>
      </c>
      <c r="O18" s="47">
        <v>81</v>
      </c>
      <c r="P18" s="47">
        <v>84</v>
      </c>
      <c r="Q18" s="47">
        <v>93</v>
      </c>
      <c r="R18" s="47">
        <v>85</v>
      </c>
      <c r="S18" s="47">
        <v>71</v>
      </c>
      <c r="T18" s="47">
        <v>81</v>
      </c>
      <c r="U18" s="47">
        <v>94</v>
      </c>
      <c r="V18" s="47">
        <v>93</v>
      </c>
      <c r="W18" s="47">
        <v>88</v>
      </c>
      <c r="X18" s="48"/>
      <c r="Y18" s="48"/>
      <c r="Z18" s="48"/>
      <c r="AA18" s="48"/>
      <c r="AB18" s="48"/>
      <c r="AC18" s="47"/>
      <c r="AD18" s="48"/>
      <c r="AE18" s="48"/>
      <c r="AF18" s="48"/>
      <c r="AG18" s="48"/>
      <c r="AH18" s="17"/>
      <c r="AI18" s="17"/>
      <c r="AJ18" s="17"/>
      <c r="AK18" s="17"/>
      <c r="AL18" s="48"/>
      <c r="AM18" s="48"/>
      <c r="AN18" s="48"/>
      <c r="AO18" s="48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49">
        <v>85.821590909090901</v>
      </c>
    </row>
    <row r="19" spans="1:54" s="15" customFormat="1">
      <c r="A19" s="47">
        <v>18</v>
      </c>
      <c r="B19" s="47">
        <v>2020117524</v>
      </c>
      <c r="C19" s="47" t="s">
        <v>1151</v>
      </c>
      <c r="D19" s="47" t="s">
        <v>161</v>
      </c>
      <c r="E19" s="47" t="s">
        <v>1089</v>
      </c>
      <c r="F19" s="47">
        <v>91</v>
      </c>
      <c r="G19" s="47">
        <v>82</v>
      </c>
      <c r="H19" s="47">
        <v>96</v>
      </c>
      <c r="I19" s="47">
        <v>88</v>
      </c>
      <c r="J19" s="47">
        <v>89</v>
      </c>
      <c r="K19" s="47">
        <v>87</v>
      </c>
      <c r="L19" s="47">
        <v>89</v>
      </c>
      <c r="M19" s="47">
        <v>91</v>
      </c>
      <c r="N19" s="47">
        <v>89</v>
      </c>
      <c r="O19" s="47">
        <v>84</v>
      </c>
      <c r="P19" s="47">
        <v>9</v>
      </c>
      <c r="Q19" s="47">
        <v>78</v>
      </c>
      <c r="R19" s="47">
        <v>95</v>
      </c>
      <c r="S19" s="47">
        <v>71</v>
      </c>
      <c r="T19" s="47">
        <v>81</v>
      </c>
      <c r="U19" s="47">
        <v>94</v>
      </c>
      <c r="V19" s="47">
        <v>95</v>
      </c>
      <c r="W19" s="47">
        <v>82</v>
      </c>
      <c r="X19" s="48"/>
      <c r="Y19" s="48"/>
      <c r="Z19" s="48"/>
      <c r="AA19" s="48"/>
      <c r="AB19" s="48"/>
      <c r="AC19" s="17"/>
      <c r="AD19" s="17"/>
      <c r="AE19" s="17"/>
      <c r="AF19" s="48"/>
      <c r="AG19" s="48"/>
      <c r="AH19" s="17"/>
      <c r="AI19" s="17"/>
      <c r="AJ19" s="17"/>
      <c r="AK19" s="17"/>
      <c r="AL19" s="17"/>
      <c r="AM19" s="17"/>
      <c r="AN19" s="17"/>
      <c r="AO19" s="17"/>
      <c r="AP19" s="48"/>
      <c r="AQ19" s="48"/>
      <c r="AR19" s="48"/>
      <c r="AS19" s="48"/>
      <c r="AT19" s="17"/>
      <c r="AU19" s="17"/>
      <c r="AV19" s="17"/>
      <c r="AW19" s="17"/>
      <c r="AX19" s="17"/>
      <c r="AY19" s="17"/>
      <c r="AZ19" s="17"/>
      <c r="BA19" s="17"/>
      <c r="BB19" s="49">
        <v>85.772727272727295</v>
      </c>
    </row>
    <row r="20" spans="1:54" s="15" customFormat="1">
      <c r="A20" s="47">
        <v>19</v>
      </c>
      <c r="B20" s="47">
        <v>2020117573</v>
      </c>
      <c r="C20" s="47" t="s">
        <v>1199</v>
      </c>
      <c r="D20" s="47" t="s">
        <v>161</v>
      </c>
      <c r="E20" s="47" t="s">
        <v>1086</v>
      </c>
      <c r="F20" s="47">
        <v>84</v>
      </c>
      <c r="G20" s="47">
        <v>79</v>
      </c>
      <c r="H20" s="47">
        <v>96</v>
      </c>
      <c r="I20" s="47">
        <v>93</v>
      </c>
      <c r="J20" s="47">
        <v>86</v>
      </c>
      <c r="K20" s="47">
        <v>89</v>
      </c>
      <c r="L20" s="47">
        <v>83</v>
      </c>
      <c r="M20" s="47">
        <v>84</v>
      </c>
      <c r="N20" s="47">
        <v>93</v>
      </c>
      <c r="O20" s="47">
        <v>83</v>
      </c>
      <c r="P20" s="47">
        <v>86</v>
      </c>
      <c r="Q20" s="47">
        <v>73</v>
      </c>
      <c r="R20" s="47">
        <v>95</v>
      </c>
      <c r="S20" s="47">
        <v>73</v>
      </c>
      <c r="T20" s="47">
        <v>87</v>
      </c>
      <c r="U20" s="47">
        <v>92</v>
      </c>
      <c r="V20" s="47">
        <v>91</v>
      </c>
      <c r="W20" s="47">
        <v>88.29</v>
      </c>
      <c r="X20" s="48"/>
      <c r="Y20" s="48"/>
      <c r="Z20" s="48"/>
      <c r="AA20" s="48"/>
      <c r="AB20" s="48"/>
      <c r="AC20" s="48"/>
      <c r="AD20" s="17"/>
      <c r="AE20" s="48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48"/>
      <c r="AU20" s="48"/>
      <c r="AV20" s="48"/>
      <c r="AW20" s="48"/>
      <c r="AX20" s="48"/>
      <c r="AY20" s="48"/>
      <c r="AZ20" s="48"/>
      <c r="BA20" s="48"/>
      <c r="BB20" s="49">
        <v>85.594545454545496</v>
      </c>
    </row>
    <row r="21" spans="1:54" s="15" customFormat="1">
      <c r="A21" s="47">
        <v>20</v>
      </c>
      <c r="B21" s="47">
        <v>2020117564</v>
      </c>
      <c r="C21" s="47" t="s">
        <v>1191</v>
      </c>
      <c r="D21" s="47" t="s">
        <v>161</v>
      </c>
      <c r="E21" s="47" t="s">
        <v>1086</v>
      </c>
      <c r="F21" s="47">
        <v>84</v>
      </c>
      <c r="G21" s="47">
        <v>83.8</v>
      </c>
      <c r="H21" s="47">
        <v>94</v>
      </c>
      <c r="I21" s="47">
        <v>92</v>
      </c>
      <c r="J21" s="47">
        <v>88</v>
      </c>
      <c r="K21" s="47">
        <v>88</v>
      </c>
      <c r="L21" s="47">
        <v>91</v>
      </c>
      <c r="M21" s="47">
        <v>88</v>
      </c>
      <c r="N21" s="47">
        <v>89</v>
      </c>
      <c r="O21" s="47">
        <v>73</v>
      </c>
      <c r="P21" s="47">
        <v>77</v>
      </c>
      <c r="Q21" s="47">
        <v>76</v>
      </c>
      <c r="R21" s="47">
        <v>95</v>
      </c>
      <c r="S21" s="47">
        <v>83</v>
      </c>
      <c r="T21" s="47">
        <v>83</v>
      </c>
      <c r="U21" s="47">
        <v>95</v>
      </c>
      <c r="V21" s="47">
        <v>95</v>
      </c>
      <c r="W21" s="47">
        <v>86</v>
      </c>
      <c r="X21" s="48"/>
      <c r="Y21" s="48"/>
      <c r="Z21" s="48"/>
      <c r="AA21" s="48"/>
      <c r="AB21" s="48"/>
      <c r="AC21" s="48"/>
      <c r="AD21" s="17"/>
      <c r="AE21" s="48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48"/>
      <c r="AU21" s="48"/>
      <c r="AV21" s="48"/>
      <c r="AW21" s="48"/>
      <c r="AX21" s="48"/>
      <c r="AY21" s="48"/>
      <c r="AZ21" s="48"/>
      <c r="BA21" s="48"/>
      <c r="BB21" s="49">
        <v>85.509090909090901</v>
      </c>
    </row>
    <row r="22" spans="1:54" s="15" customFormat="1">
      <c r="A22" s="47">
        <v>21</v>
      </c>
      <c r="B22" s="47">
        <v>2020117478</v>
      </c>
      <c r="C22" s="47" t="s">
        <v>1108</v>
      </c>
      <c r="D22" s="47" t="s">
        <v>161</v>
      </c>
      <c r="E22" s="47" t="s">
        <v>1082</v>
      </c>
      <c r="F22" s="47">
        <v>92</v>
      </c>
      <c r="G22" s="47">
        <v>85.75</v>
      </c>
      <c r="H22" s="47">
        <v>89</v>
      </c>
      <c r="I22" s="47">
        <v>94</v>
      </c>
      <c r="J22" s="47">
        <v>93</v>
      </c>
      <c r="K22" s="47">
        <v>93</v>
      </c>
      <c r="L22" s="47">
        <v>92</v>
      </c>
      <c r="M22" s="47">
        <v>88</v>
      </c>
      <c r="N22" s="47">
        <v>94</v>
      </c>
      <c r="O22" s="47">
        <v>76</v>
      </c>
      <c r="P22" s="47">
        <v>83</v>
      </c>
      <c r="Q22" s="47">
        <v>78</v>
      </c>
      <c r="R22" s="47">
        <v>65</v>
      </c>
      <c r="S22" s="47">
        <v>69</v>
      </c>
      <c r="T22" s="47">
        <v>85</v>
      </c>
      <c r="U22" s="47">
        <v>93</v>
      </c>
      <c r="V22" s="47">
        <v>93</v>
      </c>
      <c r="W22" s="47">
        <v>86.4</v>
      </c>
      <c r="X22" s="17"/>
      <c r="Y22" s="17"/>
      <c r="Z22" s="17"/>
      <c r="AA22" s="17"/>
      <c r="AB22" s="17"/>
      <c r="AC22" s="48"/>
      <c r="AD22" s="48"/>
      <c r="AE22" s="17"/>
      <c r="AF22" s="17"/>
      <c r="AG22" s="17"/>
      <c r="AH22" s="48"/>
      <c r="AI22" s="48"/>
      <c r="AJ22" s="48"/>
      <c r="AK22" s="48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49">
        <v>85.314772727272697</v>
      </c>
    </row>
    <row r="23" spans="1:54" s="15" customFormat="1">
      <c r="A23" s="47">
        <v>22</v>
      </c>
      <c r="B23" s="47">
        <v>2020117460</v>
      </c>
      <c r="C23" s="47" t="s">
        <v>1091</v>
      </c>
      <c r="D23" s="47" t="s">
        <v>158</v>
      </c>
      <c r="E23" s="47" t="s">
        <v>1082</v>
      </c>
      <c r="F23" s="47">
        <v>84</v>
      </c>
      <c r="G23" s="47">
        <v>82.5</v>
      </c>
      <c r="H23" s="47">
        <v>88</v>
      </c>
      <c r="I23" s="47">
        <v>91</v>
      </c>
      <c r="J23" s="47">
        <v>79</v>
      </c>
      <c r="K23" s="47">
        <v>91</v>
      </c>
      <c r="L23" s="47">
        <v>9</v>
      </c>
      <c r="M23" s="47">
        <v>83</v>
      </c>
      <c r="N23" s="47">
        <v>91</v>
      </c>
      <c r="O23" s="47">
        <v>8</v>
      </c>
      <c r="P23" s="47">
        <v>82</v>
      </c>
      <c r="Q23" s="47">
        <v>79</v>
      </c>
      <c r="R23" s="47">
        <v>85</v>
      </c>
      <c r="S23" s="47">
        <v>8</v>
      </c>
      <c r="T23" s="47">
        <v>88</v>
      </c>
      <c r="U23" s="47">
        <v>94</v>
      </c>
      <c r="V23" s="47">
        <v>95</v>
      </c>
      <c r="W23" s="47">
        <v>82</v>
      </c>
      <c r="X23" s="17"/>
      <c r="Y23" s="17"/>
      <c r="Z23" s="17"/>
      <c r="AA23" s="17"/>
      <c r="AB23" s="17"/>
      <c r="AC23" s="48"/>
      <c r="AD23" s="48"/>
      <c r="AE23" s="17"/>
      <c r="AF23" s="17"/>
      <c r="AG23" s="17"/>
      <c r="AH23" s="48"/>
      <c r="AI23" s="48"/>
      <c r="AJ23" s="48"/>
      <c r="AK23" s="48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49">
        <v>84.867045454545504</v>
      </c>
    </row>
    <row r="24" spans="1:54" s="15" customFormat="1">
      <c r="A24" s="47">
        <v>23</v>
      </c>
      <c r="B24" s="47">
        <v>2020117481</v>
      </c>
      <c r="C24" s="47" t="s">
        <v>1111</v>
      </c>
      <c r="D24" s="47" t="s">
        <v>161</v>
      </c>
      <c r="E24" s="47" t="s">
        <v>1082</v>
      </c>
      <c r="F24" s="47">
        <v>95</v>
      </c>
      <c r="G24" s="47">
        <v>85.5</v>
      </c>
      <c r="H24" s="47">
        <v>89</v>
      </c>
      <c r="I24" s="47">
        <v>87</v>
      </c>
      <c r="J24" s="47">
        <v>77</v>
      </c>
      <c r="K24" s="47">
        <v>77</v>
      </c>
      <c r="L24" s="47">
        <v>87</v>
      </c>
      <c r="M24" s="47">
        <v>9</v>
      </c>
      <c r="N24" s="47">
        <v>92</v>
      </c>
      <c r="O24" s="47">
        <v>75</v>
      </c>
      <c r="P24" s="47">
        <v>83</v>
      </c>
      <c r="Q24" s="47">
        <v>81</v>
      </c>
      <c r="R24" s="47">
        <v>85</v>
      </c>
      <c r="S24" s="47">
        <v>81</v>
      </c>
      <c r="T24" s="47">
        <v>85</v>
      </c>
      <c r="U24" s="47">
        <v>95</v>
      </c>
      <c r="V24" s="47">
        <v>92</v>
      </c>
      <c r="W24" s="47">
        <v>9</v>
      </c>
      <c r="X24" s="17"/>
      <c r="Y24" s="17"/>
      <c r="Z24" s="17"/>
      <c r="AA24" s="17"/>
      <c r="AB24" s="17"/>
      <c r="AC24" s="48"/>
      <c r="AD24" s="48"/>
      <c r="AE24" s="17"/>
      <c r="AF24" s="17"/>
      <c r="AG24" s="17"/>
      <c r="AH24" s="48"/>
      <c r="AI24" s="48"/>
      <c r="AJ24" s="48"/>
      <c r="AK24" s="48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49">
        <v>84.707954545454498</v>
      </c>
    </row>
    <row r="25" spans="1:54" s="15" customFormat="1">
      <c r="A25" s="47">
        <v>24</v>
      </c>
      <c r="B25" s="47">
        <v>2020117535</v>
      </c>
      <c r="C25" s="47" t="s">
        <v>1162</v>
      </c>
      <c r="D25" s="47" t="s">
        <v>161</v>
      </c>
      <c r="E25" s="47" t="s">
        <v>1089</v>
      </c>
      <c r="F25" s="47">
        <v>92</v>
      </c>
      <c r="G25" s="47">
        <v>89</v>
      </c>
      <c r="H25" s="47">
        <v>86</v>
      </c>
      <c r="I25" s="47">
        <v>87</v>
      </c>
      <c r="J25" s="47">
        <v>83</v>
      </c>
      <c r="K25" s="47">
        <v>91</v>
      </c>
      <c r="L25" s="47">
        <v>89</v>
      </c>
      <c r="M25" s="47">
        <v>81</v>
      </c>
      <c r="N25" s="47">
        <v>91</v>
      </c>
      <c r="O25" s="47">
        <v>73</v>
      </c>
      <c r="P25" s="47">
        <v>94</v>
      </c>
      <c r="Q25" s="47">
        <v>8</v>
      </c>
      <c r="R25" s="47">
        <v>65</v>
      </c>
      <c r="S25" s="47">
        <v>68</v>
      </c>
      <c r="T25" s="47">
        <v>91</v>
      </c>
      <c r="U25" s="47">
        <v>94</v>
      </c>
      <c r="V25" s="47">
        <v>93</v>
      </c>
      <c r="W25" s="47">
        <v>88</v>
      </c>
      <c r="X25" s="48"/>
      <c r="Y25" s="48"/>
      <c r="Z25" s="48"/>
      <c r="AA25" s="48"/>
      <c r="AB25" s="48"/>
      <c r="AC25" s="17"/>
      <c r="AD25" s="17"/>
      <c r="AE25" s="17"/>
      <c r="AF25" s="48"/>
      <c r="AG25" s="48"/>
      <c r="AH25" s="17"/>
      <c r="AI25" s="17"/>
      <c r="AJ25" s="17"/>
      <c r="AK25" s="17"/>
      <c r="AL25" s="17"/>
      <c r="AM25" s="17"/>
      <c r="AN25" s="17"/>
      <c r="AO25" s="17"/>
      <c r="AP25" s="48"/>
      <c r="AQ25" s="48"/>
      <c r="AR25" s="48"/>
      <c r="AS25" s="48"/>
      <c r="AT25" s="17"/>
      <c r="AU25" s="17"/>
      <c r="AV25" s="17"/>
      <c r="AW25" s="17"/>
      <c r="AX25" s="17"/>
      <c r="AY25" s="17"/>
      <c r="AZ25" s="17"/>
      <c r="BA25" s="17"/>
      <c r="BB25" s="49">
        <v>84.568181818181799</v>
      </c>
    </row>
    <row r="26" spans="1:54" s="15" customFormat="1">
      <c r="A26" s="47">
        <v>25</v>
      </c>
      <c r="B26" s="47">
        <v>2020117479</v>
      </c>
      <c r="C26" s="47" t="s">
        <v>1109</v>
      </c>
      <c r="D26" s="47" t="s">
        <v>161</v>
      </c>
      <c r="E26" s="47" t="s">
        <v>1082</v>
      </c>
      <c r="F26" s="47">
        <v>91</v>
      </c>
      <c r="G26" s="47">
        <v>86.8</v>
      </c>
      <c r="H26" s="47">
        <v>84</v>
      </c>
      <c r="I26" s="47">
        <v>88</v>
      </c>
      <c r="J26" s="47">
        <v>9</v>
      </c>
      <c r="K26" s="47">
        <v>86</v>
      </c>
      <c r="L26" s="47">
        <v>87</v>
      </c>
      <c r="M26" s="47">
        <v>87</v>
      </c>
      <c r="N26" s="47">
        <v>91</v>
      </c>
      <c r="O26" s="47">
        <v>64</v>
      </c>
      <c r="P26" s="47">
        <v>88</v>
      </c>
      <c r="Q26" s="47">
        <v>82</v>
      </c>
      <c r="R26" s="47">
        <v>95</v>
      </c>
      <c r="S26" s="47">
        <v>77</v>
      </c>
      <c r="T26" s="47">
        <v>85</v>
      </c>
      <c r="U26" s="47">
        <v>92</v>
      </c>
      <c r="V26" s="47">
        <v>87</v>
      </c>
      <c r="W26" s="47">
        <v>79</v>
      </c>
      <c r="X26" s="17"/>
      <c r="Y26" s="17"/>
      <c r="Z26" s="17"/>
      <c r="AA26" s="17"/>
      <c r="AB26" s="17"/>
      <c r="AC26" s="48"/>
      <c r="AD26" s="48"/>
      <c r="AE26" s="17"/>
      <c r="AF26" s="17"/>
      <c r="AG26" s="17"/>
      <c r="AH26" s="48"/>
      <c r="AI26" s="48"/>
      <c r="AJ26" s="48"/>
      <c r="AK26" s="48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49">
        <v>84.281818181818196</v>
      </c>
    </row>
    <row r="27" spans="1:54" s="15" customFormat="1">
      <c r="A27" s="47">
        <v>26</v>
      </c>
      <c r="B27" s="47">
        <v>2020117472</v>
      </c>
      <c r="C27" s="47" t="s">
        <v>1102</v>
      </c>
      <c r="D27" s="47" t="s">
        <v>158</v>
      </c>
      <c r="E27" s="47" t="s">
        <v>1082</v>
      </c>
      <c r="F27" s="47">
        <v>82</v>
      </c>
      <c r="G27" s="47">
        <v>78</v>
      </c>
      <c r="H27" s="47">
        <v>91</v>
      </c>
      <c r="I27" s="47">
        <v>84</v>
      </c>
      <c r="J27" s="47">
        <v>82</v>
      </c>
      <c r="K27" s="47">
        <v>88</v>
      </c>
      <c r="L27" s="47">
        <v>81</v>
      </c>
      <c r="M27" s="47">
        <v>83</v>
      </c>
      <c r="N27" s="47">
        <v>93</v>
      </c>
      <c r="O27" s="47">
        <v>84</v>
      </c>
      <c r="P27" s="47">
        <v>79</v>
      </c>
      <c r="Q27" s="47">
        <v>78</v>
      </c>
      <c r="R27" s="47">
        <v>95</v>
      </c>
      <c r="S27" s="47">
        <v>8</v>
      </c>
      <c r="T27" s="47">
        <v>84</v>
      </c>
      <c r="U27" s="47">
        <v>94</v>
      </c>
      <c r="V27" s="47">
        <v>88</v>
      </c>
      <c r="W27" s="47">
        <v>79</v>
      </c>
      <c r="X27" s="17"/>
      <c r="Y27" s="17"/>
      <c r="Z27" s="17"/>
      <c r="AA27" s="17"/>
      <c r="AB27" s="17"/>
      <c r="AC27" s="48"/>
      <c r="AD27" s="48"/>
      <c r="AE27" s="17"/>
      <c r="AF27" s="17"/>
      <c r="AG27" s="17"/>
      <c r="AH27" s="48"/>
      <c r="AI27" s="48"/>
      <c r="AJ27" s="48"/>
      <c r="AK27" s="48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49">
        <v>83.75</v>
      </c>
    </row>
    <row r="28" spans="1:54" s="15" customFormat="1">
      <c r="A28" s="47">
        <v>27</v>
      </c>
      <c r="B28" s="47">
        <v>2020117516</v>
      </c>
      <c r="C28" s="47" t="s">
        <v>1143</v>
      </c>
      <c r="D28" s="47" t="s">
        <v>158</v>
      </c>
      <c r="E28" s="47" t="s">
        <v>1084</v>
      </c>
      <c r="F28" s="47">
        <v>9</v>
      </c>
      <c r="G28" s="47">
        <v>76.5</v>
      </c>
      <c r="H28" s="47">
        <v>83</v>
      </c>
      <c r="I28" s="47">
        <v>85</v>
      </c>
      <c r="J28" s="47">
        <v>83</v>
      </c>
      <c r="K28" s="47">
        <v>88</v>
      </c>
      <c r="L28" s="47">
        <v>89</v>
      </c>
      <c r="M28" s="47">
        <v>83</v>
      </c>
      <c r="N28" s="47">
        <v>87</v>
      </c>
      <c r="O28" s="47">
        <v>69</v>
      </c>
      <c r="P28" s="47">
        <v>85</v>
      </c>
      <c r="Q28" s="47">
        <v>79</v>
      </c>
      <c r="R28" s="47">
        <v>85</v>
      </c>
      <c r="S28" s="47">
        <v>84</v>
      </c>
      <c r="T28" s="47">
        <v>93</v>
      </c>
      <c r="U28" s="47">
        <v>92</v>
      </c>
      <c r="V28" s="47">
        <v>95</v>
      </c>
      <c r="W28" s="47">
        <v>78</v>
      </c>
      <c r="X28" s="48"/>
      <c r="Y28" s="48"/>
      <c r="Z28" s="48"/>
      <c r="AA28" s="48"/>
      <c r="AB28" s="48"/>
      <c r="AC28" s="47"/>
      <c r="AD28" s="48"/>
      <c r="AE28" s="48"/>
      <c r="AF28" s="48"/>
      <c r="AG28" s="48"/>
      <c r="AH28" s="17"/>
      <c r="AI28" s="17"/>
      <c r="AJ28" s="17"/>
      <c r="AK28" s="17"/>
      <c r="AL28" s="48"/>
      <c r="AM28" s="48"/>
      <c r="AN28" s="48"/>
      <c r="AO28" s="48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49">
        <v>83.352272727272705</v>
      </c>
    </row>
    <row r="29" spans="1:54" s="15" customFormat="1">
      <c r="A29" s="47">
        <v>28</v>
      </c>
      <c r="B29" s="47">
        <v>2020117527</v>
      </c>
      <c r="C29" s="47" t="s">
        <v>1154</v>
      </c>
      <c r="D29" s="47" t="s">
        <v>161</v>
      </c>
      <c r="E29" s="47" t="s">
        <v>1089</v>
      </c>
      <c r="F29" s="47">
        <v>91</v>
      </c>
      <c r="G29" s="47">
        <v>81</v>
      </c>
      <c r="H29" s="47">
        <v>86</v>
      </c>
      <c r="I29" s="47">
        <v>83</v>
      </c>
      <c r="J29" s="47">
        <v>9</v>
      </c>
      <c r="K29" s="47">
        <v>83</v>
      </c>
      <c r="L29" s="47">
        <v>87</v>
      </c>
      <c r="M29" s="47">
        <v>83</v>
      </c>
      <c r="N29" s="47">
        <v>87</v>
      </c>
      <c r="O29" s="47">
        <v>73</v>
      </c>
      <c r="P29" s="47">
        <v>8</v>
      </c>
      <c r="Q29" s="47">
        <v>72</v>
      </c>
      <c r="R29" s="47">
        <v>95</v>
      </c>
      <c r="S29" s="47">
        <v>68</v>
      </c>
      <c r="T29" s="47">
        <v>86</v>
      </c>
      <c r="U29" s="47">
        <v>94</v>
      </c>
      <c r="V29" s="47">
        <v>92</v>
      </c>
      <c r="W29" s="47">
        <v>92</v>
      </c>
      <c r="X29" s="48"/>
      <c r="Y29" s="48"/>
      <c r="Z29" s="48"/>
      <c r="AA29" s="48"/>
      <c r="AB29" s="48"/>
      <c r="AC29" s="17"/>
      <c r="AD29" s="17"/>
      <c r="AE29" s="17"/>
      <c r="AF29" s="48"/>
      <c r="AG29" s="48"/>
      <c r="AH29" s="17"/>
      <c r="AI29" s="17"/>
      <c r="AJ29" s="17"/>
      <c r="AK29" s="17"/>
      <c r="AL29" s="17"/>
      <c r="AM29" s="17"/>
      <c r="AN29" s="17"/>
      <c r="AO29" s="17"/>
      <c r="AP29" s="48"/>
      <c r="AQ29" s="48"/>
      <c r="AR29" s="48"/>
      <c r="AS29" s="48"/>
      <c r="AT29" s="17"/>
      <c r="AU29" s="17"/>
      <c r="AV29" s="17"/>
      <c r="AW29" s="17"/>
      <c r="AX29" s="17"/>
      <c r="AY29" s="17"/>
      <c r="AZ29" s="17"/>
      <c r="BA29" s="17"/>
      <c r="BB29" s="49">
        <v>83.272727272727295</v>
      </c>
    </row>
    <row r="30" spans="1:54" s="15" customFormat="1">
      <c r="A30" s="47">
        <v>29</v>
      </c>
      <c r="B30" s="47">
        <v>2020117471</v>
      </c>
      <c r="C30" s="47" t="s">
        <v>1101</v>
      </c>
      <c r="D30" s="47" t="s">
        <v>161</v>
      </c>
      <c r="E30" s="47" t="s">
        <v>1082</v>
      </c>
      <c r="F30" s="47">
        <v>92</v>
      </c>
      <c r="G30" s="47">
        <v>8.15</v>
      </c>
      <c r="H30" s="47">
        <v>86</v>
      </c>
      <c r="I30" s="47">
        <v>87</v>
      </c>
      <c r="J30" s="47">
        <v>84</v>
      </c>
      <c r="K30" s="47">
        <v>9</v>
      </c>
      <c r="L30" s="47">
        <v>91</v>
      </c>
      <c r="M30" s="47">
        <v>79</v>
      </c>
      <c r="N30" s="47">
        <v>83</v>
      </c>
      <c r="O30" s="47">
        <v>73</v>
      </c>
      <c r="P30" s="47">
        <v>85</v>
      </c>
      <c r="Q30" s="47">
        <v>78</v>
      </c>
      <c r="R30" s="47">
        <v>85</v>
      </c>
      <c r="S30" s="47">
        <v>7</v>
      </c>
      <c r="T30" s="47">
        <v>85</v>
      </c>
      <c r="U30" s="47">
        <v>93</v>
      </c>
      <c r="V30" s="47">
        <v>9</v>
      </c>
      <c r="W30" s="47">
        <v>85</v>
      </c>
      <c r="X30" s="17"/>
      <c r="Y30" s="17"/>
      <c r="Z30" s="17"/>
      <c r="AA30" s="17"/>
      <c r="AB30" s="17"/>
      <c r="AC30" s="48"/>
      <c r="AD30" s="48"/>
      <c r="AE30" s="17"/>
      <c r="AF30" s="17"/>
      <c r="AG30" s="17"/>
      <c r="AH30" s="48"/>
      <c r="AI30" s="48"/>
      <c r="AJ30" s="48"/>
      <c r="AK30" s="48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49">
        <v>83.237499999999997</v>
      </c>
    </row>
    <row r="31" spans="1:54" s="15" customFormat="1">
      <c r="A31" s="47">
        <v>30</v>
      </c>
      <c r="B31" s="47">
        <v>2020117568</v>
      </c>
      <c r="C31" s="47" t="s">
        <v>1195</v>
      </c>
      <c r="D31" s="47" t="s">
        <v>161</v>
      </c>
      <c r="E31" s="47" t="s">
        <v>1086</v>
      </c>
      <c r="F31" s="47">
        <v>88</v>
      </c>
      <c r="G31" s="47">
        <v>77</v>
      </c>
      <c r="H31" s="47">
        <v>9</v>
      </c>
      <c r="I31" s="47">
        <v>8</v>
      </c>
      <c r="J31" s="47">
        <v>88</v>
      </c>
      <c r="K31" s="47">
        <v>86</v>
      </c>
      <c r="L31" s="47">
        <v>85</v>
      </c>
      <c r="M31" s="47">
        <v>81</v>
      </c>
      <c r="N31" s="47">
        <v>82</v>
      </c>
      <c r="O31" s="47">
        <v>75</v>
      </c>
      <c r="P31" s="47">
        <v>83</v>
      </c>
      <c r="Q31" s="47">
        <v>78</v>
      </c>
      <c r="R31" s="47">
        <v>95</v>
      </c>
      <c r="S31" s="47">
        <v>74</v>
      </c>
      <c r="T31" s="47">
        <v>81</v>
      </c>
      <c r="U31" s="47">
        <v>93</v>
      </c>
      <c r="V31" s="47">
        <v>89</v>
      </c>
      <c r="W31" s="47">
        <v>9</v>
      </c>
      <c r="X31" s="48"/>
      <c r="Y31" s="48"/>
      <c r="Z31" s="48"/>
      <c r="AA31" s="48"/>
      <c r="AB31" s="48"/>
      <c r="AC31" s="48"/>
      <c r="AD31" s="17"/>
      <c r="AE31" s="48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48"/>
      <c r="AU31" s="48"/>
      <c r="AV31" s="48"/>
      <c r="AW31" s="48"/>
      <c r="AX31" s="48"/>
      <c r="AY31" s="48"/>
      <c r="AZ31" s="48"/>
      <c r="BA31" s="48"/>
      <c r="BB31" s="49">
        <v>83.181818181818201</v>
      </c>
    </row>
    <row r="32" spans="1:54" s="15" customFormat="1">
      <c r="A32" s="47">
        <v>31</v>
      </c>
      <c r="B32" s="47">
        <v>2020117560</v>
      </c>
      <c r="C32" s="47" t="s">
        <v>1187</v>
      </c>
      <c r="D32" s="47" t="s">
        <v>161</v>
      </c>
      <c r="E32" s="47" t="s">
        <v>1086</v>
      </c>
      <c r="F32" s="47">
        <v>85</v>
      </c>
      <c r="G32" s="47">
        <v>83</v>
      </c>
      <c r="H32" s="47">
        <v>84</v>
      </c>
      <c r="I32" s="47">
        <v>85</v>
      </c>
      <c r="J32" s="47">
        <v>88</v>
      </c>
      <c r="K32" s="47">
        <v>9</v>
      </c>
      <c r="L32" s="47">
        <v>86</v>
      </c>
      <c r="M32" s="47">
        <v>92</v>
      </c>
      <c r="N32" s="47">
        <v>81</v>
      </c>
      <c r="O32" s="47">
        <v>76</v>
      </c>
      <c r="P32" s="47">
        <v>83</v>
      </c>
      <c r="Q32" s="47">
        <v>72</v>
      </c>
      <c r="R32" s="47">
        <v>65</v>
      </c>
      <c r="S32" s="47">
        <v>81</v>
      </c>
      <c r="T32" s="47">
        <v>84</v>
      </c>
      <c r="U32" s="47">
        <v>94</v>
      </c>
      <c r="V32" s="47">
        <v>87</v>
      </c>
      <c r="W32" s="47">
        <v>87</v>
      </c>
      <c r="X32" s="48"/>
      <c r="Y32" s="48"/>
      <c r="Z32" s="48"/>
      <c r="AA32" s="48"/>
      <c r="AB32" s="48"/>
      <c r="AC32" s="48"/>
      <c r="AD32" s="17"/>
      <c r="AE32" s="48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48"/>
      <c r="AU32" s="48"/>
      <c r="AV32" s="48"/>
      <c r="AW32" s="48"/>
      <c r="AX32" s="48"/>
      <c r="AY32" s="48"/>
      <c r="AZ32" s="48"/>
      <c r="BA32" s="48"/>
      <c r="BB32" s="49">
        <v>82.840909090909093</v>
      </c>
    </row>
    <row r="33" spans="1:54" s="15" customFormat="1">
      <c r="A33" s="47">
        <v>32</v>
      </c>
      <c r="B33" s="47">
        <v>2020117519</v>
      </c>
      <c r="C33" s="47" t="s">
        <v>1146</v>
      </c>
      <c r="D33" s="47" t="s">
        <v>161</v>
      </c>
      <c r="E33" s="47" t="s">
        <v>1089</v>
      </c>
      <c r="F33" s="47">
        <v>94</v>
      </c>
      <c r="G33" s="47">
        <v>82</v>
      </c>
      <c r="H33" s="47">
        <v>88</v>
      </c>
      <c r="I33" s="47">
        <v>79</v>
      </c>
      <c r="J33" s="47">
        <v>79</v>
      </c>
      <c r="K33" s="47">
        <v>85</v>
      </c>
      <c r="L33" s="47">
        <v>9</v>
      </c>
      <c r="M33" s="47">
        <v>76</v>
      </c>
      <c r="N33" s="47">
        <v>9</v>
      </c>
      <c r="O33" s="47">
        <v>64</v>
      </c>
      <c r="P33" s="47">
        <v>77</v>
      </c>
      <c r="Q33" s="47">
        <v>8</v>
      </c>
      <c r="R33" s="47">
        <v>95</v>
      </c>
      <c r="S33" s="47">
        <v>72</v>
      </c>
      <c r="T33" s="47">
        <v>87</v>
      </c>
      <c r="U33" s="47">
        <v>93</v>
      </c>
      <c r="V33" s="47">
        <v>9</v>
      </c>
      <c r="W33" s="47">
        <v>84</v>
      </c>
      <c r="X33" s="48"/>
      <c r="Y33" s="48"/>
      <c r="Z33" s="48"/>
      <c r="AA33" s="48"/>
      <c r="AB33" s="48"/>
      <c r="AC33" s="17"/>
      <c r="AD33" s="17"/>
      <c r="AE33" s="17"/>
      <c r="AF33" s="48"/>
      <c r="AG33" s="48"/>
      <c r="AH33" s="17"/>
      <c r="AI33" s="17"/>
      <c r="AJ33" s="17"/>
      <c r="AK33" s="17"/>
      <c r="AL33" s="17"/>
      <c r="AM33" s="17"/>
      <c r="AN33" s="17"/>
      <c r="AO33" s="17"/>
      <c r="AP33" s="48"/>
      <c r="AQ33" s="48"/>
      <c r="AR33" s="48"/>
      <c r="AS33" s="48"/>
      <c r="AT33" s="17"/>
      <c r="AU33" s="17"/>
      <c r="AV33" s="17"/>
      <c r="AW33" s="17"/>
      <c r="AX33" s="17"/>
      <c r="AY33" s="17"/>
      <c r="AZ33" s="17"/>
      <c r="BA33" s="17"/>
      <c r="BB33" s="49">
        <v>82.613636363636402</v>
      </c>
    </row>
    <row r="34" spans="1:54" s="15" customFormat="1">
      <c r="A34" s="47">
        <v>33</v>
      </c>
      <c r="B34" s="47">
        <v>2020117503</v>
      </c>
      <c r="C34" s="47" t="s">
        <v>1131</v>
      </c>
      <c r="D34" s="47" t="s">
        <v>161</v>
      </c>
      <c r="E34" s="47" t="s">
        <v>1084</v>
      </c>
      <c r="F34" s="47">
        <v>84</v>
      </c>
      <c r="G34" s="47">
        <v>84.25</v>
      </c>
      <c r="H34" s="47">
        <v>89</v>
      </c>
      <c r="I34" s="47">
        <v>86</v>
      </c>
      <c r="J34" s="47">
        <v>89</v>
      </c>
      <c r="K34" s="47">
        <v>73</v>
      </c>
      <c r="L34" s="47">
        <v>83</v>
      </c>
      <c r="M34" s="47">
        <v>85</v>
      </c>
      <c r="N34" s="47">
        <v>84</v>
      </c>
      <c r="O34" s="47">
        <v>81</v>
      </c>
      <c r="P34" s="47">
        <v>88</v>
      </c>
      <c r="Q34" s="47">
        <v>8</v>
      </c>
      <c r="R34" s="47">
        <v>85</v>
      </c>
      <c r="S34" s="47">
        <v>74</v>
      </c>
      <c r="T34" s="47">
        <v>86</v>
      </c>
      <c r="U34" s="47">
        <v>94</v>
      </c>
      <c r="V34" s="47">
        <v>95</v>
      </c>
      <c r="W34" s="47">
        <v>81</v>
      </c>
      <c r="X34" s="48"/>
      <c r="Y34" s="48"/>
      <c r="Z34" s="48"/>
      <c r="AA34" s="48"/>
      <c r="AB34" s="48"/>
      <c r="AC34" s="47"/>
      <c r="AD34" s="48"/>
      <c r="AE34" s="48"/>
      <c r="AF34" s="48"/>
      <c r="AG34" s="48"/>
      <c r="AH34" s="17"/>
      <c r="AI34" s="17"/>
      <c r="AJ34" s="17"/>
      <c r="AK34" s="17"/>
      <c r="AL34" s="48"/>
      <c r="AM34" s="48"/>
      <c r="AN34" s="48"/>
      <c r="AO34" s="48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49">
        <v>82.585227272727295</v>
      </c>
    </row>
    <row r="35" spans="1:54" s="15" customFormat="1">
      <c r="A35" s="47">
        <v>34</v>
      </c>
      <c r="B35" s="47">
        <v>2020117523</v>
      </c>
      <c r="C35" s="47" t="s">
        <v>1150</v>
      </c>
      <c r="D35" s="47" t="s">
        <v>161</v>
      </c>
      <c r="E35" s="47" t="s">
        <v>1089</v>
      </c>
      <c r="F35" s="47">
        <v>86</v>
      </c>
      <c r="G35" s="47">
        <v>77</v>
      </c>
      <c r="H35" s="47">
        <v>92</v>
      </c>
      <c r="I35" s="47">
        <v>81</v>
      </c>
      <c r="J35" s="47">
        <v>88</v>
      </c>
      <c r="K35" s="47">
        <v>83</v>
      </c>
      <c r="L35" s="47">
        <v>77</v>
      </c>
      <c r="M35" s="47">
        <v>83</v>
      </c>
      <c r="N35" s="47">
        <v>86</v>
      </c>
      <c r="O35" s="47">
        <v>78</v>
      </c>
      <c r="P35" s="47">
        <v>8</v>
      </c>
      <c r="Q35" s="47">
        <v>76</v>
      </c>
      <c r="R35" s="47">
        <v>95</v>
      </c>
      <c r="S35" s="47">
        <v>69</v>
      </c>
      <c r="T35" s="47">
        <v>86</v>
      </c>
      <c r="U35" s="47">
        <v>95</v>
      </c>
      <c r="V35" s="47">
        <v>88</v>
      </c>
      <c r="W35" s="47">
        <v>84</v>
      </c>
      <c r="X35" s="48"/>
      <c r="Y35" s="48"/>
      <c r="Z35" s="48"/>
      <c r="AA35" s="48"/>
      <c r="AB35" s="48"/>
      <c r="AC35" s="17"/>
      <c r="AD35" s="17"/>
      <c r="AE35" s="17"/>
      <c r="AF35" s="48"/>
      <c r="AG35" s="48"/>
      <c r="AH35" s="17"/>
      <c r="AI35" s="17"/>
      <c r="AJ35" s="17"/>
      <c r="AK35" s="17"/>
      <c r="AL35" s="17"/>
      <c r="AM35" s="17"/>
      <c r="AN35" s="17"/>
      <c r="AO35" s="17"/>
      <c r="AP35" s="48"/>
      <c r="AQ35" s="48"/>
      <c r="AR35" s="48"/>
      <c r="AS35" s="48"/>
      <c r="AT35" s="17"/>
      <c r="AU35" s="17"/>
      <c r="AV35" s="17"/>
      <c r="AW35" s="17"/>
      <c r="AX35" s="17"/>
      <c r="AY35" s="17"/>
      <c r="AZ35" s="17"/>
      <c r="BA35" s="17"/>
      <c r="BB35" s="49">
        <v>82.204545454545496</v>
      </c>
    </row>
    <row r="36" spans="1:54" s="15" customFormat="1">
      <c r="A36" s="47">
        <v>35</v>
      </c>
      <c r="B36" s="47">
        <v>2020117536</v>
      </c>
      <c r="C36" s="47" t="s">
        <v>1163</v>
      </c>
      <c r="D36" s="47" t="s">
        <v>158</v>
      </c>
      <c r="E36" s="47" t="s">
        <v>1089</v>
      </c>
      <c r="F36" s="47">
        <v>88</v>
      </c>
      <c r="G36" s="47">
        <v>81</v>
      </c>
      <c r="H36" s="47">
        <v>91</v>
      </c>
      <c r="I36" s="47">
        <v>84</v>
      </c>
      <c r="J36" s="47">
        <v>82</v>
      </c>
      <c r="K36" s="47">
        <v>79</v>
      </c>
      <c r="L36" s="47">
        <v>92</v>
      </c>
      <c r="M36" s="47">
        <v>79</v>
      </c>
      <c r="N36" s="47">
        <v>81</v>
      </c>
      <c r="O36" s="47">
        <v>72</v>
      </c>
      <c r="P36" s="47">
        <v>76</v>
      </c>
      <c r="Q36" s="47">
        <v>82</v>
      </c>
      <c r="R36" s="47">
        <v>85</v>
      </c>
      <c r="S36" s="47">
        <v>69</v>
      </c>
      <c r="T36" s="47">
        <v>86</v>
      </c>
      <c r="U36" s="47">
        <v>94</v>
      </c>
      <c r="V36" s="47">
        <v>94</v>
      </c>
      <c r="W36" s="47">
        <v>87</v>
      </c>
      <c r="X36" s="48"/>
      <c r="Y36" s="48"/>
      <c r="Z36" s="48"/>
      <c r="AA36" s="48"/>
      <c r="AB36" s="48"/>
      <c r="AC36" s="17"/>
      <c r="AD36" s="17"/>
      <c r="AE36" s="17"/>
      <c r="AF36" s="48"/>
      <c r="AG36" s="48"/>
      <c r="AH36" s="17"/>
      <c r="AI36" s="17"/>
      <c r="AJ36" s="17"/>
      <c r="AK36" s="17"/>
      <c r="AL36" s="17"/>
      <c r="AM36" s="17"/>
      <c r="AN36" s="17"/>
      <c r="AO36" s="17"/>
      <c r="AP36" s="48"/>
      <c r="AQ36" s="48"/>
      <c r="AR36" s="48"/>
      <c r="AS36" s="48"/>
      <c r="AT36" s="17"/>
      <c r="AU36" s="17"/>
      <c r="AV36" s="17"/>
      <c r="AW36" s="17"/>
      <c r="AX36" s="17"/>
      <c r="AY36" s="17"/>
      <c r="AZ36" s="17"/>
      <c r="BA36" s="17"/>
      <c r="BB36" s="49">
        <v>82.136363636363598</v>
      </c>
    </row>
    <row r="37" spans="1:54" s="15" customFormat="1">
      <c r="A37" s="47">
        <v>36</v>
      </c>
      <c r="B37" s="47">
        <v>2020117506</v>
      </c>
      <c r="C37" s="47" t="s">
        <v>1133</v>
      </c>
      <c r="D37" s="47" t="s">
        <v>161</v>
      </c>
      <c r="E37" s="47" t="s">
        <v>1084</v>
      </c>
      <c r="F37" s="47">
        <v>85</v>
      </c>
      <c r="G37" s="47">
        <v>78.3</v>
      </c>
      <c r="H37" s="47">
        <v>9</v>
      </c>
      <c r="I37" s="47">
        <v>85</v>
      </c>
      <c r="J37" s="47">
        <v>71</v>
      </c>
      <c r="K37" s="47">
        <v>87</v>
      </c>
      <c r="L37" s="47">
        <v>79</v>
      </c>
      <c r="M37" s="47">
        <v>72</v>
      </c>
      <c r="N37" s="47">
        <v>84</v>
      </c>
      <c r="O37" s="47">
        <v>79</v>
      </c>
      <c r="P37" s="47">
        <v>82</v>
      </c>
      <c r="Q37" s="47">
        <v>83</v>
      </c>
      <c r="R37" s="47">
        <v>95</v>
      </c>
      <c r="S37" s="47">
        <v>74</v>
      </c>
      <c r="T37" s="47">
        <v>8</v>
      </c>
      <c r="U37" s="47">
        <v>94</v>
      </c>
      <c r="V37" s="47">
        <v>93</v>
      </c>
      <c r="W37" s="47">
        <v>81.510000000000005</v>
      </c>
      <c r="X37" s="48"/>
      <c r="Y37" s="48"/>
      <c r="Z37" s="48"/>
      <c r="AA37" s="48"/>
      <c r="AB37" s="48"/>
      <c r="AC37" s="47"/>
      <c r="AD37" s="48"/>
      <c r="AE37" s="48"/>
      <c r="AF37" s="48"/>
      <c r="AG37" s="48"/>
      <c r="AH37" s="17"/>
      <c r="AI37" s="17"/>
      <c r="AJ37" s="17"/>
      <c r="AK37" s="17"/>
      <c r="AL37" s="48"/>
      <c r="AM37" s="48"/>
      <c r="AN37" s="48"/>
      <c r="AO37" s="48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49">
        <v>81.725909090909099</v>
      </c>
    </row>
    <row r="38" spans="1:54" s="15" customFormat="1">
      <c r="A38" s="47">
        <v>37</v>
      </c>
      <c r="B38" s="47">
        <v>2017117648</v>
      </c>
      <c r="C38" s="47" t="s">
        <v>1081</v>
      </c>
      <c r="D38" s="47" t="s">
        <v>161</v>
      </c>
      <c r="E38" s="47" t="s">
        <v>1082</v>
      </c>
      <c r="F38" s="47">
        <v>89</v>
      </c>
      <c r="G38" s="47">
        <v>84.75</v>
      </c>
      <c r="H38" s="47">
        <v>89</v>
      </c>
      <c r="I38" s="47">
        <v>87</v>
      </c>
      <c r="J38" s="47">
        <v>75</v>
      </c>
      <c r="K38" s="47">
        <v>73</v>
      </c>
      <c r="L38" s="47">
        <v>8</v>
      </c>
      <c r="M38" s="47">
        <v>89</v>
      </c>
      <c r="N38" s="47">
        <v>92</v>
      </c>
      <c r="O38" s="47">
        <v>75</v>
      </c>
      <c r="P38" s="47">
        <v>89</v>
      </c>
      <c r="Q38" s="47">
        <v>77</v>
      </c>
      <c r="R38" s="48"/>
      <c r="S38" s="48"/>
      <c r="T38" s="47">
        <v>88</v>
      </c>
      <c r="U38" s="47">
        <v>93</v>
      </c>
      <c r="V38" s="47">
        <v>92</v>
      </c>
      <c r="W38" s="47">
        <v>68.510000000000005</v>
      </c>
      <c r="X38" s="17"/>
      <c r="Y38" s="17"/>
      <c r="Z38" s="17"/>
      <c r="AA38" s="17"/>
      <c r="AB38" s="17"/>
      <c r="AC38" s="48"/>
      <c r="AD38" s="48"/>
      <c r="AE38" s="17"/>
      <c r="AF38" s="17"/>
      <c r="AG38" s="17"/>
      <c r="AH38" s="48"/>
      <c r="AI38" s="48"/>
      <c r="AJ38" s="48"/>
      <c r="AK38" s="48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49">
        <v>81.571538461538495</v>
      </c>
    </row>
    <row r="39" spans="1:54" s="15" customFormat="1">
      <c r="A39" s="47">
        <v>38</v>
      </c>
      <c r="B39" s="47">
        <v>2020117528</v>
      </c>
      <c r="C39" s="47" t="s">
        <v>1155</v>
      </c>
      <c r="D39" s="47" t="s">
        <v>158</v>
      </c>
      <c r="E39" s="47" t="s">
        <v>1089</v>
      </c>
      <c r="F39" s="47">
        <v>89</v>
      </c>
      <c r="G39" s="47">
        <v>88</v>
      </c>
      <c r="H39" s="47">
        <v>92</v>
      </c>
      <c r="I39" s="47">
        <v>87</v>
      </c>
      <c r="J39" s="47">
        <v>82</v>
      </c>
      <c r="K39" s="47">
        <v>87</v>
      </c>
      <c r="L39" s="47">
        <v>77</v>
      </c>
      <c r="M39" s="47">
        <v>81</v>
      </c>
      <c r="N39" s="47">
        <v>83</v>
      </c>
      <c r="O39" s="47">
        <v>76</v>
      </c>
      <c r="P39" s="47">
        <v>84</v>
      </c>
      <c r="Q39" s="47">
        <v>67</v>
      </c>
      <c r="R39" s="47">
        <v>85</v>
      </c>
      <c r="S39" s="47">
        <v>72</v>
      </c>
      <c r="T39" s="47">
        <v>8</v>
      </c>
      <c r="U39" s="47">
        <v>95</v>
      </c>
      <c r="V39" s="47">
        <v>87</v>
      </c>
      <c r="W39" s="47">
        <v>8</v>
      </c>
      <c r="X39" s="48"/>
      <c r="Y39" s="48"/>
      <c r="Z39" s="48"/>
      <c r="AA39" s="48"/>
      <c r="AB39" s="48"/>
      <c r="AC39" s="17"/>
      <c r="AD39" s="17"/>
      <c r="AE39" s="17"/>
      <c r="AF39" s="48"/>
      <c r="AG39" s="48"/>
      <c r="AH39" s="17"/>
      <c r="AI39" s="17"/>
      <c r="AJ39" s="17"/>
      <c r="AK39" s="17"/>
      <c r="AL39" s="17"/>
      <c r="AM39" s="17"/>
      <c r="AN39" s="17"/>
      <c r="AO39" s="17"/>
      <c r="AP39" s="48"/>
      <c r="AQ39" s="48"/>
      <c r="AR39" s="48"/>
      <c r="AS39" s="48"/>
      <c r="AT39" s="17"/>
      <c r="AU39" s="17"/>
      <c r="AV39" s="17"/>
      <c r="AW39" s="17"/>
      <c r="AX39" s="17"/>
      <c r="AY39" s="17"/>
      <c r="AZ39" s="17"/>
      <c r="BA39" s="17"/>
      <c r="BB39" s="49">
        <v>81.568181818181799</v>
      </c>
    </row>
    <row r="40" spans="1:54" s="15" customFormat="1">
      <c r="A40" s="47">
        <v>39</v>
      </c>
      <c r="B40" s="47">
        <v>2019117562</v>
      </c>
      <c r="C40" s="47" t="s">
        <v>1087</v>
      </c>
      <c r="D40" s="47" t="s">
        <v>158</v>
      </c>
      <c r="E40" s="47" t="s">
        <v>1086</v>
      </c>
      <c r="F40" s="47">
        <v>9</v>
      </c>
      <c r="G40" s="47">
        <v>75.7</v>
      </c>
      <c r="H40" s="47">
        <v>92</v>
      </c>
      <c r="I40" s="47">
        <v>85</v>
      </c>
      <c r="J40" s="47">
        <v>77</v>
      </c>
      <c r="K40" s="47">
        <v>93</v>
      </c>
      <c r="L40" s="47">
        <v>88</v>
      </c>
      <c r="M40" s="47">
        <v>82</v>
      </c>
      <c r="N40" s="47">
        <v>87</v>
      </c>
      <c r="O40" s="47">
        <v>74</v>
      </c>
      <c r="P40" s="47">
        <v>78</v>
      </c>
      <c r="Q40" s="47">
        <v>7</v>
      </c>
      <c r="R40" s="48"/>
      <c r="S40" s="47">
        <v>77</v>
      </c>
      <c r="T40" s="47">
        <v>78</v>
      </c>
      <c r="U40" s="47">
        <v>94</v>
      </c>
      <c r="V40" s="47">
        <v>94</v>
      </c>
      <c r="W40" s="47">
        <v>78.760000000000005</v>
      </c>
      <c r="X40" s="48"/>
      <c r="Y40" s="48"/>
      <c r="Z40" s="48"/>
      <c r="AA40" s="48"/>
      <c r="AB40" s="48"/>
      <c r="AC40" s="48"/>
      <c r="AD40" s="17"/>
      <c r="AE40" s="48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48"/>
      <c r="AU40" s="48"/>
      <c r="AV40" s="48"/>
      <c r="AW40" s="48"/>
      <c r="AX40" s="48"/>
      <c r="AY40" s="48"/>
      <c r="AZ40" s="48"/>
      <c r="BA40" s="47">
        <v>75</v>
      </c>
      <c r="BB40" s="49">
        <v>81.503181818181801</v>
      </c>
    </row>
    <row r="41" spans="1:54" s="15" customFormat="1">
      <c r="A41" s="47">
        <v>40</v>
      </c>
      <c r="B41" s="47">
        <v>2020117487</v>
      </c>
      <c r="C41" s="47" t="s">
        <v>1116</v>
      </c>
      <c r="D41" s="47" t="s">
        <v>161</v>
      </c>
      <c r="E41" s="47" t="s">
        <v>1082</v>
      </c>
      <c r="F41" s="47">
        <v>81</v>
      </c>
      <c r="G41" s="47">
        <v>79.5</v>
      </c>
      <c r="H41" s="47">
        <v>79</v>
      </c>
      <c r="I41" s="47">
        <v>89</v>
      </c>
      <c r="J41" s="47">
        <v>84</v>
      </c>
      <c r="K41" s="47">
        <v>82</v>
      </c>
      <c r="L41" s="47">
        <v>85</v>
      </c>
      <c r="M41" s="47">
        <v>81</v>
      </c>
      <c r="N41" s="47">
        <v>93</v>
      </c>
      <c r="O41" s="47">
        <v>66</v>
      </c>
      <c r="P41" s="47">
        <v>85</v>
      </c>
      <c r="Q41" s="47">
        <v>82</v>
      </c>
      <c r="R41" s="47">
        <v>95</v>
      </c>
      <c r="S41" s="47">
        <v>67</v>
      </c>
      <c r="T41" s="47">
        <v>76</v>
      </c>
      <c r="U41" s="47">
        <v>94</v>
      </c>
      <c r="V41" s="47">
        <v>85</v>
      </c>
      <c r="W41" s="47">
        <v>77</v>
      </c>
      <c r="X41" s="17"/>
      <c r="Y41" s="17"/>
      <c r="Z41" s="17"/>
      <c r="AA41" s="17"/>
      <c r="AB41" s="17"/>
      <c r="AC41" s="48"/>
      <c r="AD41" s="48"/>
      <c r="AE41" s="17"/>
      <c r="AF41" s="17"/>
      <c r="AG41" s="17"/>
      <c r="AH41" s="48"/>
      <c r="AI41" s="48"/>
      <c r="AJ41" s="48"/>
      <c r="AK41" s="48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49">
        <v>80.617045454545504</v>
      </c>
    </row>
    <row r="42" spans="1:54" s="15" customFormat="1">
      <c r="A42" s="47">
        <v>41</v>
      </c>
      <c r="B42" s="47">
        <v>2020117500</v>
      </c>
      <c r="C42" s="47" t="s">
        <v>1128</v>
      </c>
      <c r="D42" s="47" t="s">
        <v>161</v>
      </c>
      <c r="E42" s="47" t="s">
        <v>1084</v>
      </c>
      <c r="F42" s="47">
        <v>85</v>
      </c>
      <c r="G42" s="47">
        <v>71.849999999999994</v>
      </c>
      <c r="H42" s="47">
        <v>88</v>
      </c>
      <c r="I42" s="47">
        <v>88</v>
      </c>
      <c r="J42" s="47">
        <v>73</v>
      </c>
      <c r="K42" s="47">
        <v>78</v>
      </c>
      <c r="L42" s="47">
        <v>79</v>
      </c>
      <c r="M42" s="47">
        <v>87</v>
      </c>
      <c r="N42" s="47">
        <v>82</v>
      </c>
      <c r="O42" s="47">
        <v>81</v>
      </c>
      <c r="P42" s="47">
        <v>76</v>
      </c>
      <c r="Q42" s="47">
        <v>83</v>
      </c>
      <c r="R42" s="47">
        <v>95</v>
      </c>
      <c r="S42" s="47">
        <v>65</v>
      </c>
      <c r="T42" s="47">
        <v>76</v>
      </c>
      <c r="U42" s="47">
        <v>94</v>
      </c>
      <c r="V42" s="47">
        <v>91</v>
      </c>
      <c r="W42" s="47">
        <v>82</v>
      </c>
      <c r="X42" s="48"/>
      <c r="Y42" s="48"/>
      <c r="Z42" s="48"/>
      <c r="AA42" s="48"/>
      <c r="AB42" s="48"/>
      <c r="AC42" s="47"/>
      <c r="AD42" s="48"/>
      <c r="AE42" s="48"/>
      <c r="AF42" s="48"/>
      <c r="AG42" s="48"/>
      <c r="AH42" s="17"/>
      <c r="AI42" s="17"/>
      <c r="AJ42" s="17"/>
      <c r="AK42" s="17"/>
      <c r="AL42" s="48"/>
      <c r="AM42" s="48"/>
      <c r="AN42" s="48"/>
      <c r="AO42" s="48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49">
        <v>80.126136363636405</v>
      </c>
    </row>
    <row r="43" spans="1:54" s="15" customFormat="1">
      <c r="A43" s="47">
        <v>42</v>
      </c>
      <c r="B43" s="47">
        <v>2020117497</v>
      </c>
      <c r="C43" s="47" t="s">
        <v>1125</v>
      </c>
      <c r="D43" s="47" t="s">
        <v>161</v>
      </c>
      <c r="E43" s="47" t="s">
        <v>1084</v>
      </c>
      <c r="F43" s="47">
        <v>8</v>
      </c>
      <c r="G43" s="47">
        <v>78.400000000000006</v>
      </c>
      <c r="H43" s="47">
        <v>91</v>
      </c>
      <c r="I43" s="47">
        <v>83</v>
      </c>
      <c r="J43" s="47">
        <v>79</v>
      </c>
      <c r="K43" s="47">
        <v>71</v>
      </c>
      <c r="L43" s="47">
        <v>78</v>
      </c>
      <c r="M43" s="47">
        <v>69</v>
      </c>
      <c r="N43" s="47">
        <v>86</v>
      </c>
      <c r="O43" s="47">
        <v>77</v>
      </c>
      <c r="P43" s="47">
        <v>76</v>
      </c>
      <c r="Q43" s="47">
        <v>78</v>
      </c>
      <c r="R43" s="47">
        <v>95</v>
      </c>
      <c r="S43" s="47">
        <v>74</v>
      </c>
      <c r="T43" s="47">
        <v>85</v>
      </c>
      <c r="U43" s="47">
        <v>95</v>
      </c>
      <c r="V43" s="47">
        <v>9</v>
      </c>
      <c r="W43" s="47">
        <v>82</v>
      </c>
      <c r="X43" s="48"/>
      <c r="Y43" s="48"/>
      <c r="Z43" s="48"/>
      <c r="AA43" s="48"/>
      <c r="AB43" s="48"/>
      <c r="AC43" s="47"/>
      <c r="AD43" s="48"/>
      <c r="AE43" s="48"/>
      <c r="AF43" s="48"/>
      <c r="AG43" s="48"/>
      <c r="AH43" s="17"/>
      <c r="AI43" s="17"/>
      <c r="AJ43" s="17"/>
      <c r="AK43" s="17"/>
      <c r="AL43" s="48"/>
      <c r="AM43" s="48"/>
      <c r="AN43" s="48"/>
      <c r="AO43" s="48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49">
        <v>79.959090909090904</v>
      </c>
    </row>
    <row r="44" spans="1:54" s="15" customFormat="1">
      <c r="A44" s="47">
        <v>43</v>
      </c>
      <c r="B44" s="47">
        <v>2020117484</v>
      </c>
      <c r="C44" s="47" t="s">
        <v>1113</v>
      </c>
      <c r="D44" s="47" t="s">
        <v>161</v>
      </c>
      <c r="E44" s="47" t="s">
        <v>1082</v>
      </c>
      <c r="F44" s="47">
        <v>82</v>
      </c>
      <c r="G44" s="47">
        <v>82.65</v>
      </c>
      <c r="H44" s="47">
        <v>85</v>
      </c>
      <c r="I44" s="47">
        <v>86</v>
      </c>
      <c r="J44" s="47">
        <v>86</v>
      </c>
      <c r="K44" s="47">
        <v>83</v>
      </c>
      <c r="L44" s="47">
        <v>75</v>
      </c>
      <c r="M44" s="47">
        <v>8</v>
      </c>
      <c r="N44" s="47">
        <v>83</v>
      </c>
      <c r="O44" s="47">
        <v>72</v>
      </c>
      <c r="P44" s="47">
        <v>76</v>
      </c>
      <c r="Q44" s="47">
        <v>78</v>
      </c>
      <c r="R44" s="47">
        <v>95</v>
      </c>
      <c r="S44" s="47">
        <v>68</v>
      </c>
      <c r="T44" s="47">
        <v>79</v>
      </c>
      <c r="U44" s="47">
        <v>93</v>
      </c>
      <c r="V44" s="47">
        <v>9</v>
      </c>
      <c r="W44" s="47">
        <v>72.760000000000005</v>
      </c>
      <c r="X44" s="17"/>
      <c r="Y44" s="17"/>
      <c r="Z44" s="17"/>
      <c r="AA44" s="17"/>
      <c r="AB44" s="17"/>
      <c r="AC44" s="48"/>
      <c r="AD44" s="48"/>
      <c r="AE44" s="17"/>
      <c r="AF44" s="17"/>
      <c r="AG44" s="17"/>
      <c r="AH44" s="48"/>
      <c r="AI44" s="48"/>
      <c r="AJ44" s="48"/>
      <c r="AK44" s="48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49">
        <v>79.567954545454498</v>
      </c>
    </row>
    <row r="45" spans="1:54" s="15" customFormat="1">
      <c r="A45" s="47">
        <v>44</v>
      </c>
      <c r="B45" s="47">
        <v>2020117520</v>
      </c>
      <c r="C45" s="47" t="s">
        <v>1147</v>
      </c>
      <c r="D45" s="47" t="s">
        <v>158</v>
      </c>
      <c r="E45" s="47" t="s">
        <v>1089</v>
      </c>
      <c r="F45" s="47">
        <v>9</v>
      </c>
      <c r="G45" s="47">
        <v>83</v>
      </c>
      <c r="H45" s="47">
        <v>89</v>
      </c>
      <c r="I45" s="47">
        <v>88</v>
      </c>
      <c r="J45" s="47">
        <v>79</v>
      </c>
      <c r="K45" s="47">
        <v>8</v>
      </c>
      <c r="L45" s="47">
        <v>7</v>
      </c>
      <c r="M45" s="47">
        <v>75</v>
      </c>
      <c r="N45" s="47">
        <v>8</v>
      </c>
      <c r="O45" s="47">
        <v>7</v>
      </c>
      <c r="P45" s="47">
        <v>78</v>
      </c>
      <c r="Q45" s="47">
        <v>69</v>
      </c>
      <c r="R45" s="47">
        <v>85</v>
      </c>
      <c r="S45" s="47">
        <v>7</v>
      </c>
      <c r="T45" s="47">
        <v>82</v>
      </c>
      <c r="U45" s="47">
        <v>93</v>
      </c>
      <c r="V45" s="47">
        <v>92</v>
      </c>
      <c r="W45" s="47">
        <v>85</v>
      </c>
      <c r="X45" s="48"/>
      <c r="Y45" s="48"/>
      <c r="Z45" s="48"/>
      <c r="AA45" s="48"/>
      <c r="AB45" s="48"/>
      <c r="AC45" s="17"/>
      <c r="AD45" s="17"/>
      <c r="AE45" s="17"/>
      <c r="AF45" s="48"/>
      <c r="AG45" s="48"/>
      <c r="AH45" s="17"/>
      <c r="AI45" s="17"/>
      <c r="AJ45" s="17"/>
      <c r="AK45" s="17"/>
      <c r="AL45" s="17"/>
      <c r="AM45" s="17"/>
      <c r="AN45" s="17"/>
      <c r="AO45" s="17"/>
      <c r="AP45" s="48"/>
      <c r="AQ45" s="48"/>
      <c r="AR45" s="48"/>
      <c r="AS45" s="48"/>
      <c r="AT45" s="17"/>
      <c r="AU45" s="17"/>
      <c r="AV45" s="17"/>
      <c r="AW45" s="17"/>
      <c r="AX45" s="17"/>
      <c r="AY45" s="17"/>
      <c r="AZ45" s="17"/>
      <c r="BA45" s="17"/>
      <c r="BB45" s="49">
        <v>79.295454545454504</v>
      </c>
    </row>
    <row r="46" spans="1:54" s="15" customFormat="1">
      <c r="A46" s="47">
        <v>45</v>
      </c>
      <c r="B46" s="47">
        <v>2020117514</v>
      </c>
      <c r="C46" s="47" t="s">
        <v>1141</v>
      </c>
      <c r="D46" s="47" t="s">
        <v>161</v>
      </c>
      <c r="E46" s="47" t="s">
        <v>1084</v>
      </c>
      <c r="F46" s="47">
        <v>74</v>
      </c>
      <c r="G46" s="47">
        <v>74.45</v>
      </c>
      <c r="H46" s="47">
        <v>81</v>
      </c>
      <c r="I46" s="47">
        <v>81</v>
      </c>
      <c r="J46" s="47">
        <v>8</v>
      </c>
      <c r="K46" s="47">
        <v>88</v>
      </c>
      <c r="L46" s="47">
        <v>82</v>
      </c>
      <c r="M46" s="47">
        <v>74</v>
      </c>
      <c r="N46" s="47">
        <v>73</v>
      </c>
      <c r="O46" s="47">
        <v>74</v>
      </c>
      <c r="P46" s="47">
        <v>82</v>
      </c>
      <c r="Q46" s="47">
        <v>81</v>
      </c>
      <c r="R46" s="47">
        <v>85</v>
      </c>
      <c r="S46" s="47">
        <v>68</v>
      </c>
      <c r="T46" s="47">
        <v>83</v>
      </c>
      <c r="U46" s="47">
        <v>94</v>
      </c>
      <c r="V46" s="47">
        <v>92</v>
      </c>
      <c r="W46" s="47">
        <v>82</v>
      </c>
      <c r="X46" s="48"/>
      <c r="Y46" s="48"/>
      <c r="Z46" s="48"/>
      <c r="AA46" s="48"/>
      <c r="AB46" s="48"/>
      <c r="AC46" s="47"/>
      <c r="AD46" s="48"/>
      <c r="AE46" s="48"/>
      <c r="AF46" s="48"/>
      <c r="AG46" s="48"/>
      <c r="AH46" s="17"/>
      <c r="AI46" s="17"/>
      <c r="AJ46" s="17"/>
      <c r="AK46" s="17"/>
      <c r="AL46" s="48"/>
      <c r="AM46" s="48"/>
      <c r="AN46" s="48"/>
      <c r="AO46" s="48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49">
        <v>79.121590909090898</v>
      </c>
    </row>
    <row r="47" spans="1:54" s="15" customFormat="1">
      <c r="A47" s="47">
        <v>46</v>
      </c>
      <c r="B47" s="47">
        <v>2020117542</v>
      </c>
      <c r="C47" s="47" t="s">
        <v>1169</v>
      </c>
      <c r="D47" s="47" t="s">
        <v>161</v>
      </c>
      <c r="E47" s="47" t="s">
        <v>1089</v>
      </c>
      <c r="F47" s="47">
        <v>92</v>
      </c>
      <c r="G47" s="47">
        <v>82</v>
      </c>
      <c r="H47" s="47">
        <v>91</v>
      </c>
      <c r="I47" s="47">
        <v>82</v>
      </c>
      <c r="J47" s="47">
        <v>73</v>
      </c>
      <c r="K47" s="47">
        <v>78</v>
      </c>
      <c r="L47" s="47">
        <v>7</v>
      </c>
      <c r="M47" s="47">
        <v>61</v>
      </c>
      <c r="N47" s="47">
        <v>87</v>
      </c>
      <c r="O47" s="47">
        <v>73</v>
      </c>
      <c r="P47" s="47">
        <v>83</v>
      </c>
      <c r="Q47" s="47">
        <v>81</v>
      </c>
      <c r="R47" s="47">
        <v>85</v>
      </c>
      <c r="S47" s="47">
        <v>73</v>
      </c>
      <c r="T47" s="47">
        <v>81</v>
      </c>
      <c r="U47" s="47">
        <v>95</v>
      </c>
      <c r="V47" s="47">
        <v>95</v>
      </c>
      <c r="W47" s="47">
        <v>75</v>
      </c>
      <c r="X47" s="48"/>
      <c r="Y47" s="48"/>
      <c r="Z47" s="48"/>
      <c r="AA47" s="48"/>
      <c r="AB47" s="48"/>
      <c r="AC47" s="17"/>
      <c r="AD47" s="17"/>
      <c r="AE47" s="17"/>
      <c r="AF47" s="48"/>
      <c r="AG47" s="48"/>
      <c r="AH47" s="17"/>
      <c r="AI47" s="17"/>
      <c r="AJ47" s="17"/>
      <c r="AK47" s="17"/>
      <c r="AL47" s="17"/>
      <c r="AM47" s="17"/>
      <c r="AN47" s="17"/>
      <c r="AO47" s="17"/>
      <c r="AP47" s="48"/>
      <c r="AQ47" s="48"/>
      <c r="AR47" s="48"/>
      <c r="AS47" s="48"/>
      <c r="AT47" s="17"/>
      <c r="AU47" s="17"/>
      <c r="AV47" s="17"/>
      <c r="AW47" s="17"/>
      <c r="AX47" s="17"/>
      <c r="AY47" s="17"/>
      <c r="AZ47" s="17"/>
      <c r="BA47" s="17"/>
      <c r="BB47" s="49">
        <v>79.045454545454504</v>
      </c>
    </row>
    <row r="48" spans="1:54" s="15" customFormat="1">
      <c r="A48" s="47">
        <v>47</v>
      </c>
      <c r="B48" s="47">
        <v>2020117562</v>
      </c>
      <c r="C48" s="47" t="s">
        <v>1189</v>
      </c>
      <c r="D48" s="47" t="s">
        <v>161</v>
      </c>
      <c r="E48" s="47" t="s">
        <v>1086</v>
      </c>
      <c r="F48" s="47">
        <v>91</v>
      </c>
      <c r="G48" s="47">
        <v>84</v>
      </c>
      <c r="H48" s="47">
        <v>87</v>
      </c>
      <c r="I48" s="47">
        <v>88</v>
      </c>
      <c r="J48" s="47">
        <v>66</v>
      </c>
      <c r="K48" s="47">
        <v>81</v>
      </c>
      <c r="L48" s="47">
        <v>83</v>
      </c>
      <c r="M48" s="47">
        <v>74</v>
      </c>
      <c r="N48" s="47">
        <v>77</v>
      </c>
      <c r="O48" s="47">
        <v>68</v>
      </c>
      <c r="P48" s="47">
        <v>77</v>
      </c>
      <c r="Q48" s="47">
        <v>7</v>
      </c>
      <c r="R48" s="47">
        <v>95</v>
      </c>
      <c r="S48" s="47">
        <v>72</v>
      </c>
      <c r="T48" s="47">
        <v>75</v>
      </c>
      <c r="U48" s="47">
        <v>93</v>
      </c>
      <c r="V48" s="47">
        <v>93</v>
      </c>
      <c r="W48" s="47">
        <v>79</v>
      </c>
      <c r="X48" s="48"/>
      <c r="Y48" s="48"/>
      <c r="Z48" s="48"/>
      <c r="AA48" s="48"/>
      <c r="AB48" s="48"/>
      <c r="AC48" s="48"/>
      <c r="AD48" s="17"/>
      <c r="AE48" s="48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48"/>
      <c r="AU48" s="48"/>
      <c r="AV48" s="48"/>
      <c r="AW48" s="48"/>
      <c r="AX48" s="48"/>
      <c r="AY48" s="48"/>
      <c r="AZ48" s="48"/>
      <c r="BA48" s="48"/>
      <c r="BB48" s="49">
        <v>78.863636363636402</v>
      </c>
    </row>
    <row r="49" spans="1:54" s="15" customFormat="1">
      <c r="A49" s="47">
        <v>48</v>
      </c>
      <c r="B49" s="47">
        <v>2020117459</v>
      </c>
      <c r="C49" s="47" t="s">
        <v>1090</v>
      </c>
      <c r="D49" s="47" t="s">
        <v>161</v>
      </c>
      <c r="E49" s="47" t="s">
        <v>1082</v>
      </c>
      <c r="F49" s="47">
        <v>83</v>
      </c>
      <c r="G49" s="47">
        <v>78</v>
      </c>
      <c r="H49" s="47">
        <v>89</v>
      </c>
      <c r="I49" s="47">
        <v>9</v>
      </c>
      <c r="J49" s="47">
        <v>72</v>
      </c>
      <c r="K49" s="48">
        <v>59</v>
      </c>
      <c r="L49" s="47">
        <v>75</v>
      </c>
      <c r="M49" s="47">
        <v>75</v>
      </c>
      <c r="N49" s="47">
        <v>94</v>
      </c>
      <c r="O49" s="47">
        <v>73</v>
      </c>
      <c r="P49" s="47">
        <v>83</v>
      </c>
      <c r="Q49" s="47">
        <v>77</v>
      </c>
      <c r="R49" s="47">
        <v>95</v>
      </c>
      <c r="S49" s="47">
        <v>74</v>
      </c>
      <c r="T49" s="47">
        <v>82</v>
      </c>
      <c r="U49" s="47">
        <v>93</v>
      </c>
      <c r="V49" s="47">
        <v>93</v>
      </c>
      <c r="W49" s="47">
        <v>74</v>
      </c>
      <c r="X49" s="17"/>
      <c r="Y49" s="17"/>
      <c r="Z49" s="17"/>
      <c r="AA49" s="17"/>
      <c r="AB49" s="17"/>
      <c r="AC49" s="48"/>
      <c r="AD49" s="48"/>
      <c r="AE49" s="17"/>
      <c r="AF49" s="17"/>
      <c r="AG49" s="17"/>
      <c r="AH49" s="48"/>
      <c r="AI49" s="48"/>
      <c r="AJ49" s="48"/>
      <c r="AK49" s="48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49">
        <v>78.5</v>
      </c>
    </row>
    <row r="50" spans="1:54" s="15" customFormat="1">
      <c r="A50" s="47">
        <v>49</v>
      </c>
      <c r="B50" s="47">
        <v>2020117469</v>
      </c>
      <c r="C50" s="47" t="s">
        <v>1100</v>
      </c>
      <c r="D50" s="47" t="s">
        <v>161</v>
      </c>
      <c r="E50" s="47" t="s">
        <v>1082</v>
      </c>
      <c r="F50" s="47">
        <v>77</v>
      </c>
      <c r="G50" s="47">
        <v>76.25</v>
      </c>
      <c r="H50" s="47">
        <v>85</v>
      </c>
      <c r="I50" s="47">
        <v>85</v>
      </c>
      <c r="J50" s="47">
        <v>84</v>
      </c>
      <c r="K50" s="47">
        <v>75</v>
      </c>
      <c r="L50" s="47">
        <v>67</v>
      </c>
      <c r="M50" s="47">
        <v>73</v>
      </c>
      <c r="N50" s="47">
        <v>75</v>
      </c>
      <c r="O50" s="47">
        <v>74</v>
      </c>
      <c r="P50" s="47">
        <v>8</v>
      </c>
      <c r="Q50" s="47">
        <v>68</v>
      </c>
      <c r="R50" s="47">
        <v>95</v>
      </c>
      <c r="S50" s="47">
        <v>8</v>
      </c>
      <c r="T50" s="47">
        <v>81</v>
      </c>
      <c r="U50" s="47">
        <v>96</v>
      </c>
      <c r="V50" s="47">
        <v>88</v>
      </c>
      <c r="W50" s="47">
        <v>78</v>
      </c>
      <c r="X50" s="17"/>
      <c r="Y50" s="17"/>
      <c r="Z50" s="17"/>
      <c r="AA50" s="17"/>
      <c r="AB50" s="17"/>
      <c r="AC50" s="48"/>
      <c r="AD50" s="48"/>
      <c r="AE50" s="17"/>
      <c r="AF50" s="17"/>
      <c r="AG50" s="17"/>
      <c r="AH50" s="47">
        <v>82</v>
      </c>
      <c r="AI50" s="48"/>
      <c r="AJ50" s="48"/>
      <c r="AK50" s="48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49">
        <v>77.885869565217405</v>
      </c>
    </row>
    <row r="51" spans="1:54" s="15" customFormat="1">
      <c r="A51" s="47">
        <v>50</v>
      </c>
      <c r="B51" s="47">
        <v>2020117577</v>
      </c>
      <c r="C51" s="47" t="s">
        <v>1203</v>
      </c>
      <c r="D51" s="47" t="s">
        <v>161</v>
      </c>
      <c r="E51" s="47" t="s">
        <v>1086</v>
      </c>
      <c r="F51" s="47">
        <v>88</v>
      </c>
      <c r="G51" s="47">
        <v>79</v>
      </c>
      <c r="H51" s="47">
        <v>83</v>
      </c>
      <c r="I51" s="47">
        <v>84</v>
      </c>
      <c r="J51" s="47">
        <v>69</v>
      </c>
      <c r="K51" s="47">
        <v>76</v>
      </c>
      <c r="L51" s="47">
        <v>65</v>
      </c>
      <c r="M51" s="47">
        <v>77</v>
      </c>
      <c r="N51" s="47">
        <v>76</v>
      </c>
      <c r="O51" s="47">
        <v>66</v>
      </c>
      <c r="P51" s="47">
        <v>86</v>
      </c>
      <c r="Q51" s="47">
        <v>7</v>
      </c>
      <c r="R51" s="47">
        <v>95</v>
      </c>
      <c r="S51" s="47">
        <v>75</v>
      </c>
      <c r="T51" s="47">
        <v>9</v>
      </c>
      <c r="U51" s="47">
        <v>94</v>
      </c>
      <c r="V51" s="47">
        <v>92</v>
      </c>
      <c r="W51" s="47">
        <v>77</v>
      </c>
      <c r="X51" s="48"/>
      <c r="Y51" s="48"/>
      <c r="Z51" s="48"/>
      <c r="AA51" s="48"/>
      <c r="AB51" s="48"/>
      <c r="AC51" s="48"/>
      <c r="AD51" s="17"/>
      <c r="AE51" s="48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48"/>
      <c r="AU51" s="48"/>
      <c r="AV51" s="48"/>
      <c r="AW51" s="48"/>
      <c r="AX51" s="48"/>
      <c r="AY51" s="48"/>
      <c r="AZ51" s="48"/>
      <c r="BA51" s="48"/>
      <c r="BB51" s="49">
        <v>77.772727272727295</v>
      </c>
    </row>
    <row r="52" spans="1:54" s="15" customFormat="1">
      <c r="A52" s="47">
        <v>51</v>
      </c>
      <c r="B52" s="47">
        <v>2020117480</v>
      </c>
      <c r="C52" s="47" t="s">
        <v>1110</v>
      </c>
      <c r="D52" s="47" t="s">
        <v>161</v>
      </c>
      <c r="E52" s="47" t="s">
        <v>1082</v>
      </c>
      <c r="F52" s="47">
        <v>82</v>
      </c>
      <c r="G52" s="47">
        <v>72.2</v>
      </c>
      <c r="H52" s="47">
        <v>86</v>
      </c>
      <c r="I52" s="47">
        <v>88</v>
      </c>
      <c r="J52" s="47">
        <v>75</v>
      </c>
      <c r="K52" s="47">
        <v>7</v>
      </c>
      <c r="L52" s="47">
        <v>8</v>
      </c>
      <c r="M52" s="47">
        <v>76</v>
      </c>
      <c r="N52" s="47">
        <v>87</v>
      </c>
      <c r="O52" s="47">
        <v>66</v>
      </c>
      <c r="P52" s="47">
        <v>85</v>
      </c>
      <c r="Q52" s="47">
        <v>65</v>
      </c>
      <c r="R52" s="47">
        <v>95</v>
      </c>
      <c r="S52" s="47">
        <v>71</v>
      </c>
      <c r="T52" s="47">
        <v>85</v>
      </c>
      <c r="U52" s="47">
        <v>94</v>
      </c>
      <c r="V52" s="47">
        <v>93</v>
      </c>
      <c r="W52" s="47">
        <v>65.31</v>
      </c>
      <c r="X52" s="17"/>
      <c r="Y52" s="17"/>
      <c r="Z52" s="17"/>
      <c r="AA52" s="17"/>
      <c r="AB52" s="17"/>
      <c r="AC52" s="48"/>
      <c r="AD52" s="48"/>
      <c r="AE52" s="17"/>
      <c r="AF52" s="17"/>
      <c r="AG52" s="17"/>
      <c r="AH52" s="48"/>
      <c r="AI52" s="48"/>
      <c r="AJ52" s="48"/>
      <c r="AK52" s="48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49">
        <v>76.814545454545495</v>
      </c>
    </row>
    <row r="53" spans="1:54" s="15" customFormat="1">
      <c r="A53" s="47">
        <v>52</v>
      </c>
      <c r="B53" s="47">
        <v>2020117522</v>
      </c>
      <c r="C53" s="47" t="s">
        <v>1149</v>
      </c>
      <c r="D53" s="47" t="s">
        <v>161</v>
      </c>
      <c r="E53" s="47" t="s">
        <v>1089</v>
      </c>
      <c r="F53" s="47">
        <v>81</v>
      </c>
      <c r="G53" s="47">
        <v>72</v>
      </c>
      <c r="H53" s="47">
        <v>87</v>
      </c>
      <c r="I53" s="47">
        <v>86</v>
      </c>
      <c r="J53" s="47">
        <v>81</v>
      </c>
      <c r="K53" s="47">
        <v>79</v>
      </c>
      <c r="L53" s="47">
        <v>7</v>
      </c>
      <c r="M53" s="47">
        <v>79</v>
      </c>
      <c r="N53" s="47">
        <v>83</v>
      </c>
      <c r="O53" s="47">
        <v>72</v>
      </c>
      <c r="P53" s="47">
        <v>84</v>
      </c>
      <c r="Q53" s="47">
        <v>76</v>
      </c>
      <c r="R53" s="47">
        <v>85</v>
      </c>
      <c r="S53" s="47">
        <v>65</v>
      </c>
      <c r="T53" s="47">
        <v>68</v>
      </c>
      <c r="U53" s="47">
        <v>94</v>
      </c>
      <c r="V53" s="47">
        <v>88</v>
      </c>
      <c r="W53" s="47">
        <v>73</v>
      </c>
      <c r="X53" s="48"/>
      <c r="Y53" s="48"/>
      <c r="Z53" s="48"/>
      <c r="AA53" s="48"/>
      <c r="AB53" s="48"/>
      <c r="AC53" s="17"/>
      <c r="AD53" s="17"/>
      <c r="AE53" s="17"/>
      <c r="AF53" s="48"/>
      <c r="AG53" s="48"/>
      <c r="AH53" s="17"/>
      <c r="AI53" s="17"/>
      <c r="AJ53" s="17"/>
      <c r="AK53" s="17"/>
      <c r="AL53" s="17"/>
      <c r="AM53" s="17"/>
      <c r="AN53" s="17"/>
      <c r="AO53" s="17"/>
      <c r="AP53" s="48"/>
      <c r="AQ53" s="48"/>
      <c r="AR53" s="48"/>
      <c r="AS53" s="48"/>
      <c r="AT53" s="17"/>
      <c r="AU53" s="17"/>
      <c r="AV53" s="17"/>
      <c r="AW53" s="17"/>
      <c r="AX53" s="17"/>
      <c r="AY53" s="17"/>
      <c r="AZ53" s="17"/>
      <c r="BA53" s="17"/>
      <c r="BB53" s="49">
        <v>76.795454545454504</v>
      </c>
    </row>
    <row r="54" spans="1:54" s="15" customFormat="1">
      <c r="A54" s="47">
        <v>53</v>
      </c>
      <c r="B54" s="47">
        <v>2020117462</v>
      </c>
      <c r="C54" s="47" t="s">
        <v>1093</v>
      </c>
      <c r="D54" s="47" t="s">
        <v>161</v>
      </c>
      <c r="E54" s="47" t="s">
        <v>1082</v>
      </c>
      <c r="F54" s="47">
        <v>72</v>
      </c>
      <c r="G54" s="47">
        <v>77.45</v>
      </c>
      <c r="H54" s="47">
        <v>8</v>
      </c>
      <c r="I54" s="47">
        <v>8</v>
      </c>
      <c r="J54" s="47">
        <v>77</v>
      </c>
      <c r="K54" s="47">
        <v>73</v>
      </c>
      <c r="L54" s="47">
        <v>81</v>
      </c>
      <c r="M54" s="47">
        <v>7</v>
      </c>
      <c r="N54" s="47">
        <v>83</v>
      </c>
      <c r="O54" s="47">
        <v>77</v>
      </c>
      <c r="P54" s="47">
        <v>71</v>
      </c>
      <c r="Q54" s="47">
        <v>75</v>
      </c>
      <c r="R54" s="47">
        <v>95</v>
      </c>
      <c r="S54" s="47">
        <v>7</v>
      </c>
      <c r="T54" s="47">
        <v>77</v>
      </c>
      <c r="U54" s="47">
        <v>92</v>
      </c>
      <c r="V54" s="47">
        <v>87</v>
      </c>
      <c r="W54" s="47">
        <v>73</v>
      </c>
      <c r="X54" s="17"/>
      <c r="Y54" s="17"/>
      <c r="Z54" s="17"/>
      <c r="AA54" s="17"/>
      <c r="AB54" s="17"/>
      <c r="AC54" s="48"/>
      <c r="AD54" s="48"/>
      <c r="AE54" s="17"/>
      <c r="AF54" s="17"/>
      <c r="AG54" s="17"/>
      <c r="AH54" s="48"/>
      <c r="AI54" s="48"/>
      <c r="AJ54" s="48"/>
      <c r="AK54" s="48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49">
        <v>76.712500000000006</v>
      </c>
    </row>
    <row r="55" spans="1:54" s="15" customFormat="1">
      <c r="A55" s="47">
        <v>54</v>
      </c>
      <c r="B55" s="47">
        <v>2020117475</v>
      </c>
      <c r="C55" s="47" t="s">
        <v>1105</v>
      </c>
      <c r="D55" s="47" t="s">
        <v>161</v>
      </c>
      <c r="E55" s="47" t="s">
        <v>1082</v>
      </c>
      <c r="F55" s="47">
        <v>73</v>
      </c>
      <c r="G55" s="47">
        <v>74.25</v>
      </c>
      <c r="H55" s="47">
        <v>86</v>
      </c>
      <c r="I55" s="47">
        <v>84</v>
      </c>
      <c r="J55" s="47">
        <v>68</v>
      </c>
      <c r="K55" s="47">
        <v>77</v>
      </c>
      <c r="L55" s="47">
        <v>76</v>
      </c>
      <c r="M55" s="47">
        <v>78</v>
      </c>
      <c r="N55" s="47">
        <v>85</v>
      </c>
      <c r="O55" s="47">
        <v>83</v>
      </c>
      <c r="P55" s="47">
        <v>73</v>
      </c>
      <c r="Q55" s="47">
        <v>72</v>
      </c>
      <c r="R55" s="47">
        <v>95</v>
      </c>
      <c r="S55" s="47">
        <v>64</v>
      </c>
      <c r="T55" s="47">
        <v>73</v>
      </c>
      <c r="U55" s="47">
        <v>93</v>
      </c>
      <c r="V55" s="47">
        <v>91</v>
      </c>
      <c r="W55" s="47">
        <v>7.54</v>
      </c>
      <c r="X55" s="17"/>
      <c r="Y55" s="17"/>
      <c r="Z55" s="17"/>
      <c r="AA55" s="17"/>
      <c r="AB55" s="17"/>
      <c r="AC55" s="48"/>
      <c r="AD55" s="48"/>
      <c r="AE55" s="17"/>
      <c r="AF55" s="17"/>
      <c r="AG55" s="17"/>
      <c r="AH55" s="48"/>
      <c r="AI55" s="48"/>
      <c r="AJ55" s="48"/>
      <c r="AK55" s="48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49">
        <v>76.634318181818202</v>
      </c>
    </row>
    <row r="56" spans="1:54" s="15" customFormat="1">
      <c r="A56" s="47">
        <v>55</v>
      </c>
      <c r="B56" s="47">
        <v>2020117532</v>
      </c>
      <c r="C56" s="47" t="s">
        <v>1159</v>
      </c>
      <c r="D56" s="47" t="s">
        <v>161</v>
      </c>
      <c r="E56" s="47" t="s">
        <v>1089</v>
      </c>
      <c r="F56" s="47">
        <v>86</v>
      </c>
      <c r="G56" s="47">
        <v>77</v>
      </c>
      <c r="H56" s="47">
        <v>77</v>
      </c>
      <c r="I56" s="47">
        <v>8</v>
      </c>
      <c r="J56" s="47">
        <v>79</v>
      </c>
      <c r="K56" s="47">
        <v>7</v>
      </c>
      <c r="L56" s="47">
        <v>77</v>
      </c>
      <c r="M56" s="47">
        <v>69</v>
      </c>
      <c r="N56" s="47">
        <v>81</v>
      </c>
      <c r="O56" s="47">
        <v>67</v>
      </c>
      <c r="P56" s="47">
        <v>79</v>
      </c>
      <c r="Q56" s="47">
        <v>72</v>
      </c>
      <c r="R56" s="47">
        <v>95</v>
      </c>
      <c r="S56" s="47">
        <v>75</v>
      </c>
      <c r="T56" s="47">
        <v>75</v>
      </c>
      <c r="U56" s="47">
        <v>93</v>
      </c>
      <c r="V56" s="47">
        <v>96</v>
      </c>
      <c r="W56" s="47">
        <v>77</v>
      </c>
      <c r="X56" s="48"/>
      <c r="Y56" s="48"/>
      <c r="Z56" s="48"/>
      <c r="AA56" s="48"/>
      <c r="AB56" s="48"/>
      <c r="AC56" s="17"/>
      <c r="AD56" s="17"/>
      <c r="AE56" s="17"/>
      <c r="AF56" s="48"/>
      <c r="AG56" s="48"/>
      <c r="AH56" s="17"/>
      <c r="AI56" s="17"/>
      <c r="AJ56" s="17"/>
      <c r="AK56" s="17"/>
      <c r="AL56" s="17"/>
      <c r="AM56" s="17"/>
      <c r="AN56" s="17"/>
      <c r="AO56" s="17"/>
      <c r="AP56" s="48"/>
      <c r="AQ56" s="48"/>
      <c r="AR56" s="48"/>
      <c r="AS56" s="48"/>
      <c r="AT56" s="17"/>
      <c r="AU56" s="17"/>
      <c r="AV56" s="17"/>
      <c r="AW56" s="17"/>
      <c r="AX56" s="17"/>
      <c r="AY56" s="17"/>
      <c r="AZ56" s="17"/>
      <c r="BA56" s="17"/>
      <c r="BB56" s="49">
        <v>76.522727272727295</v>
      </c>
    </row>
    <row r="57" spans="1:54" s="15" customFormat="1">
      <c r="A57" s="47">
        <v>56</v>
      </c>
      <c r="B57" s="47">
        <v>2020117544</v>
      </c>
      <c r="C57" s="47" t="s">
        <v>1171</v>
      </c>
      <c r="D57" s="47" t="s">
        <v>161</v>
      </c>
      <c r="E57" s="47" t="s">
        <v>1089</v>
      </c>
      <c r="F57" s="47">
        <v>84</v>
      </c>
      <c r="G57" s="47">
        <v>71</v>
      </c>
      <c r="H57" s="47">
        <v>83</v>
      </c>
      <c r="I57" s="47">
        <v>77</v>
      </c>
      <c r="J57" s="47">
        <v>71</v>
      </c>
      <c r="K57" s="47">
        <v>76</v>
      </c>
      <c r="L57" s="47">
        <v>76</v>
      </c>
      <c r="M57" s="47">
        <v>75</v>
      </c>
      <c r="N57" s="47">
        <v>68</v>
      </c>
      <c r="O57" s="47">
        <v>71</v>
      </c>
      <c r="P57" s="47">
        <v>76</v>
      </c>
      <c r="Q57" s="47">
        <v>7</v>
      </c>
      <c r="R57" s="47">
        <v>95</v>
      </c>
      <c r="S57" s="47">
        <v>71</v>
      </c>
      <c r="T57" s="47">
        <v>9</v>
      </c>
      <c r="U57" s="47">
        <v>93</v>
      </c>
      <c r="V57" s="47">
        <v>94</v>
      </c>
      <c r="W57" s="47">
        <v>75</v>
      </c>
      <c r="X57" s="48"/>
      <c r="Y57" s="48"/>
      <c r="Z57" s="48"/>
      <c r="AA57" s="48"/>
      <c r="AB57" s="48"/>
      <c r="AC57" s="17"/>
      <c r="AD57" s="17"/>
      <c r="AE57" s="17"/>
      <c r="AF57" s="48"/>
      <c r="AG57" s="48"/>
      <c r="AH57" s="17"/>
      <c r="AI57" s="17"/>
      <c r="AJ57" s="17"/>
      <c r="AK57" s="17"/>
      <c r="AL57" s="17"/>
      <c r="AM57" s="17"/>
      <c r="AN57" s="17"/>
      <c r="AO57" s="17"/>
      <c r="AP57" s="48"/>
      <c r="AQ57" s="48"/>
      <c r="AR57" s="48"/>
      <c r="AS57" s="48"/>
      <c r="AT57" s="17"/>
      <c r="AU57" s="17"/>
      <c r="AV57" s="17"/>
      <c r="AW57" s="17"/>
      <c r="AX57" s="17"/>
      <c r="AY57" s="17"/>
      <c r="AZ57" s="17"/>
      <c r="BA57" s="17"/>
      <c r="BB57" s="49">
        <v>76.363636363636402</v>
      </c>
    </row>
    <row r="58" spans="1:54" s="15" customFormat="1">
      <c r="A58" s="47">
        <v>57</v>
      </c>
      <c r="B58" s="47">
        <v>2020117461</v>
      </c>
      <c r="C58" s="47" t="s">
        <v>1092</v>
      </c>
      <c r="D58" s="47" t="s">
        <v>161</v>
      </c>
      <c r="E58" s="47" t="s">
        <v>1082</v>
      </c>
      <c r="F58" s="47">
        <v>76</v>
      </c>
      <c r="G58" s="47">
        <v>78.650000000000006</v>
      </c>
      <c r="H58" s="47">
        <v>81</v>
      </c>
      <c r="I58" s="47">
        <v>83</v>
      </c>
      <c r="J58" s="47">
        <v>74</v>
      </c>
      <c r="K58" s="47">
        <v>74</v>
      </c>
      <c r="L58" s="47">
        <v>72</v>
      </c>
      <c r="M58" s="47">
        <v>75</v>
      </c>
      <c r="N58" s="47">
        <v>77</v>
      </c>
      <c r="O58" s="47">
        <v>7</v>
      </c>
      <c r="P58" s="47">
        <v>81</v>
      </c>
      <c r="Q58" s="47">
        <v>81</v>
      </c>
      <c r="R58" s="47">
        <v>95</v>
      </c>
      <c r="S58" s="47">
        <v>69</v>
      </c>
      <c r="T58" s="47">
        <v>73</v>
      </c>
      <c r="U58" s="47">
        <v>95</v>
      </c>
      <c r="V58" s="47">
        <v>82</v>
      </c>
      <c r="W58" s="47">
        <v>72</v>
      </c>
      <c r="X58" s="17"/>
      <c r="Y58" s="17"/>
      <c r="Z58" s="17"/>
      <c r="AA58" s="17"/>
      <c r="AB58" s="17"/>
      <c r="AC58" s="48"/>
      <c r="AD58" s="48"/>
      <c r="AE58" s="17"/>
      <c r="AF58" s="17"/>
      <c r="AG58" s="17"/>
      <c r="AH58" s="48"/>
      <c r="AI58" s="48"/>
      <c r="AJ58" s="48"/>
      <c r="AK58" s="48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49">
        <v>76.294318181818198</v>
      </c>
    </row>
    <row r="59" spans="1:54" s="15" customFormat="1">
      <c r="A59" s="47">
        <v>58</v>
      </c>
      <c r="B59" s="47">
        <v>2020117463</v>
      </c>
      <c r="C59" s="47" t="s">
        <v>1094</v>
      </c>
      <c r="D59" s="47" t="s">
        <v>161</v>
      </c>
      <c r="E59" s="47" t="s">
        <v>1082</v>
      </c>
      <c r="F59" s="47">
        <v>81</v>
      </c>
      <c r="G59" s="47">
        <v>76.8</v>
      </c>
      <c r="H59" s="47">
        <v>81</v>
      </c>
      <c r="I59" s="47">
        <v>79</v>
      </c>
      <c r="J59" s="47">
        <v>83</v>
      </c>
      <c r="K59" s="47">
        <v>6</v>
      </c>
      <c r="L59" s="47">
        <v>78</v>
      </c>
      <c r="M59" s="47">
        <v>6</v>
      </c>
      <c r="N59" s="47">
        <v>87</v>
      </c>
      <c r="O59" s="47">
        <v>77</v>
      </c>
      <c r="P59" s="47">
        <v>74</v>
      </c>
      <c r="Q59" s="47">
        <v>76</v>
      </c>
      <c r="R59" s="47">
        <v>95</v>
      </c>
      <c r="S59" s="47">
        <v>68</v>
      </c>
      <c r="T59" s="47">
        <v>85</v>
      </c>
      <c r="U59" s="47">
        <v>93</v>
      </c>
      <c r="V59" s="47">
        <v>96</v>
      </c>
      <c r="W59" s="47">
        <v>7.71</v>
      </c>
      <c r="X59" s="17"/>
      <c r="Y59" s="17"/>
      <c r="Z59" s="17"/>
      <c r="AA59" s="17"/>
      <c r="AB59" s="17"/>
      <c r="AC59" s="48"/>
      <c r="AD59" s="48"/>
      <c r="AE59" s="17"/>
      <c r="AF59" s="17"/>
      <c r="AG59" s="17"/>
      <c r="AH59" s="48"/>
      <c r="AI59" s="48"/>
      <c r="AJ59" s="48"/>
      <c r="AK59" s="48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49">
        <v>76.209999999999994</v>
      </c>
    </row>
    <row r="60" spans="1:54" s="15" customFormat="1">
      <c r="A60" s="47">
        <v>59</v>
      </c>
      <c r="B60" s="47">
        <v>2020117574</v>
      </c>
      <c r="C60" s="47" t="s">
        <v>1200</v>
      </c>
      <c r="D60" s="47" t="s">
        <v>161</v>
      </c>
      <c r="E60" s="47" t="s">
        <v>1086</v>
      </c>
      <c r="F60" s="47">
        <v>83</v>
      </c>
      <c r="G60" s="47">
        <v>73</v>
      </c>
      <c r="H60" s="47">
        <v>86</v>
      </c>
      <c r="I60" s="47">
        <v>84</v>
      </c>
      <c r="J60" s="47">
        <v>72</v>
      </c>
      <c r="K60" s="47">
        <v>72</v>
      </c>
      <c r="L60" s="47">
        <v>67</v>
      </c>
      <c r="M60" s="47">
        <v>68</v>
      </c>
      <c r="N60" s="47">
        <v>66</v>
      </c>
      <c r="O60" s="48"/>
      <c r="P60" s="47">
        <v>79</v>
      </c>
      <c r="Q60" s="47">
        <v>75</v>
      </c>
      <c r="R60" s="47">
        <v>95</v>
      </c>
      <c r="S60" s="47">
        <v>72</v>
      </c>
      <c r="T60" s="47">
        <v>75</v>
      </c>
      <c r="U60" s="47">
        <v>93</v>
      </c>
      <c r="V60" s="47">
        <v>92</v>
      </c>
      <c r="W60" s="47">
        <v>66</v>
      </c>
      <c r="X60" s="47">
        <v>79</v>
      </c>
      <c r="Y60" s="48"/>
      <c r="Z60" s="48"/>
      <c r="AA60" s="48"/>
      <c r="AB60" s="48"/>
      <c r="AC60" s="48"/>
      <c r="AD60" s="17"/>
      <c r="AE60" s="48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48"/>
      <c r="AU60" s="47">
        <v>88</v>
      </c>
      <c r="AV60" s="47">
        <v>83</v>
      </c>
      <c r="AW60" s="48"/>
      <c r="AX60" s="47">
        <v>8</v>
      </c>
      <c r="AY60" s="48"/>
      <c r="AZ60" s="48"/>
      <c r="BA60" s="48"/>
      <c r="BB60" s="49">
        <v>75.960784313725497</v>
      </c>
    </row>
    <row r="61" spans="1:54" s="15" customFormat="1">
      <c r="A61" s="47">
        <v>60</v>
      </c>
      <c r="B61" s="47">
        <v>2020117551</v>
      </c>
      <c r="C61" s="47" t="s">
        <v>1178</v>
      </c>
      <c r="D61" s="47" t="s">
        <v>161</v>
      </c>
      <c r="E61" s="47" t="s">
        <v>1086</v>
      </c>
      <c r="F61" s="47">
        <v>82</v>
      </c>
      <c r="G61" s="47">
        <v>76</v>
      </c>
      <c r="H61" s="47">
        <v>8</v>
      </c>
      <c r="I61" s="47">
        <v>82</v>
      </c>
      <c r="J61" s="47">
        <v>73</v>
      </c>
      <c r="K61" s="47">
        <v>78</v>
      </c>
      <c r="L61" s="47">
        <v>67</v>
      </c>
      <c r="M61" s="47">
        <v>68</v>
      </c>
      <c r="N61" s="47">
        <v>7</v>
      </c>
      <c r="O61" s="47">
        <v>68</v>
      </c>
      <c r="P61" s="47">
        <v>76</v>
      </c>
      <c r="Q61" s="47">
        <v>74</v>
      </c>
      <c r="R61" s="47">
        <v>95</v>
      </c>
      <c r="S61" s="47">
        <v>72</v>
      </c>
      <c r="T61" s="47">
        <v>81</v>
      </c>
      <c r="U61" s="47">
        <v>93</v>
      </c>
      <c r="V61" s="47">
        <v>93</v>
      </c>
      <c r="W61" s="47">
        <v>77</v>
      </c>
      <c r="X61" s="48"/>
      <c r="Y61" s="48"/>
      <c r="Z61" s="48"/>
      <c r="AA61" s="48"/>
      <c r="AB61" s="48"/>
      <c r="AC61" s="48"/>
      <c r="AD61" s="17"/>
      <c r="AE61" s="48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48"/>
      <c r="AU61" s="48"/>
      <c r="AV61" s="48"/>
      <c r="AW61" s="48"/>
      <c r="AX61" s="48"/>
      <c r="AY61" s="48"/>
      <c r="AZ61" s="48"/>
      <c r="BA61" s="48"/>
      <c r="BB61" s="49">
        <v>75.818181818181799</v>
      </c>
    </row>
    <row r="62" spans="1:54" s="15" customFormat="1">
      <c r="A62" s="47">
        <v>61</v>
      </c>
      <c r="B62" s="47">
        <v>2020117473</v>
      </c>
      <c r="C62" s="47" t="s">
        <v>1103</v>
      </c>
      <c r="D62" s="47" t="s">
        <v>161</v>
      </c>
      <c r="E62" s="47" t="s">
        <v>1082</v>
      </c>
      <c r="F62" s="47">
        <v>73</v>
      </c>
      <c r="G62" s="47">
        <v>75.099999999999994</v>
      </c>
      <c r="H62" s="47">
        <v>81</v>
      </c>
      <c r="I62" s="47">
        <v>8</v>
      </c>
      <c r="J62" s="47">
        <v>77</v>
      </c>
      <c r="K62" s="47">
        <v>77</v>
      </c>
      <c r="L62" s="47">
        <v>78</v>
      </c>
      <c r="M62" s="47">
        <v>68</v>
      </c>
      <c r="N62" s="47">
        <v>84</v>
      </c>
      <c r="O62" s="47">
        <v>75</v>
      </c>
      <c r="P62" s="47">
        <v>75</v>
      </c>
      <c r="Q62" s="47">
        <v>67</v>
      </c>
      <c r="R62" s="47">
        <v>65</v>
      </c>
      <c r="S62" s="47">
        <v>68</v>
      </c>
      <c r="T62" s="47">
        <v>73</v>
      </c>
      <c r="U62" s="47">
        <v>95</v>
      </c>
      <c r="V62" s="47">
        <v>85</v>
      </c>
      <c r="W62" s="47">
        <v>85</v>
      </c>
      <c r="X62" s="17"/>
      <c r="Y62" s="17"/>
      <c r="Z62" s="17"/>
      <c r="AA62" s="17"/>
      <c r="AB62" s="17"/>
      <c r="AC62" s="48"/>
      <c r="AD62" s="48"/>
      <c r="AE62" s="17"/>
      <c r="AF62" s="17"/>
      <c r="AG62" s="17"/>
      <c r="AH62" s="48"/>
      <c r="AI62" s="48"/>
      <c r="AJ62" s="48"/>
      <c r="AK62" s="48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49">
        <v>75.620454545454507</v>
      </c>
    </row>
    <row r="63" spans="1:54" s="15" customFormat="1">
      <c r="A63" s="47">
        <v>62</v>
      </c>
      <c r="B63" s="47">
        <v>2020117518</v>
      </c>
      <c r="C63" s="47" t="s">
        <v>1145</v>
      </c>
      <c r="D63" s="47" t="s">
        <v>161</v>
      </c>
      <c r="E63" s="47" t="s">
        <v>1084</v>
      </c>
      <c r="F63" s="47">
        <v>8</v>
      </c>
      <c r="G63" s="47">
        <v>68.75</v>
      </c>
      <c r="H63" s="47">
        <v>77</v>
      </c>
      <c r="I63" s="47">
        <v>85</v>
      </c>
      <c r="J63" s="47">
        <v>78</v>
      </c>
      <c r="K63" s="47">
        <v>8</v>
      </c>
      <c r="L63" s="47">
        <v>74</v>
      </c>
      <c r="M63" s="47">
        <v>83</v>
      </c>
      <c r="N63" s="47">
        <v>65</v>
      </c>
      <c r="O63" s="47">
        <v>76</v>
      </c>
      <c r="P63" s="47">
        <v>82</v>
      </c>
      <c r="Q63" s="47">
        <v>8</v>
      </c>
      <c r="R63" s="47">
        <v>85</v>
      </c>
      <c r="S63" s="47">
        <v>68</v>
      </c>
      <c r="T63" s="47">
        <v>78</v>
      </c>
      <c r="U63" s="47">
        <v>93</v>
      </c>
      <c r="V63" s="47">
        <v>91</v>
      </c>
      <c r="W63" s="47">
        <v>65</v>
      </c>
      <c r="X63" s="48"/>
      <c r="Y63" s="48"/>
      <c r="Z63" s="48"/>
      <c r="AA63" s="48"/>
      <c r="AB63" s="48"/>
      <c r="AC63" s="47"/>
      <c r="AD63" s="48"/>
      <c r="AE63" s="48"/>
      <c r="AF63" s="48"/>
      <c r="AG63" s="48"/>
      <c r="AH63" s="17"/>
      <c r="AI63" s="17"/>
      <c r="AJ63" s="17"/>
      <c r="AK63" s="17"/>
      <c r="AL63" s="48"/>
      <c r="AM63" s="48"/>
      <c r="AN63" s="48"/>
      <c r="AO63" s="48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49">
        <v>75.596590909090907</v>
      </c>
    </row>
    <row r="64" spans="1:54" s="15" customFormat="1">
      <c r="A64" s="47">
        <v>63</v>
      </c>
      <c r="B64" s="47">
        <v>2020117572</v>
      </c>
      <c r="C64" s="47" t="s">
        <v>1198</v>
      </c>
      <c r="D64" s="47" t="s">
        <v>161</v>
      </c>
      <c r="E64" s="47" t="s">
        <v>1086</v>
      </c>
      <c r="F64" s="47">
        <v>91</v>
      </c>
      <c r="G64" s="47">
        <v>78</v>
      </c>
      <c r="H64" s="47">
        <v>72</v>
      </c>
      <c r="I64" s="47">
        <v>75</v>
      </c>
      <c r="J64" s="47">
        <v>69</v>
      </c>
      <c r="K64" s="47">
        <v>69</v>
      </c>
      <c r="L64" s="47">
        <v>78</v>
      </c>
      <c r="M64" s="47">
        <v>71</v>
      </c>
      <c r="N64" s="47">
        <v>83</v>
      </c>
      <c r="O64" s="47">
        <v>68</v>
      </c>
      <c r="P64" s="47">
        <v>76</v>
      </c>
      <c r="Q64" s="47">
        <v>66</v>
      </c>
      <c r="R64" s="47">
        <v>95</v>
      </c>
      <c r="S64" s="47">
        <v>73</v>
      </c>
      <c r="T64" s="47">
        <v>76</v>
      </c>
      <c r="U64" s="47">
        <v>95</v>
      </c>
      <c r="V64" s="47">
        <v>92</v>
      </c>
      <c r="W64" s="47">
        <v>76</v>
      </c>
      <c r="X64" s="48"/>
      <c r="Y64" s="48"/>
      <c r="Z64" s="48"/>
      <c r="AA64" s="48"/>
      <c r="AB64" s="48"/>
      <c r="AC64" s="48"/>
      <c r="AD64" s="17"/>
      <c r="AE64" s="48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48"/>
      <c r="AU64" s="48"/>
      <c r="AV64" s="48"/>
      <c r="AW64" s="48"/>
      <c r="AX64" s="48"/>
      <c r="AY64" s="48"/>
      <c r="AZ64" s="48"/>
      <c r="BA64" s="48"/>
      <c r="BB64" s="49">
        <v>75.363636363636402</v>
      </c>
    </row>
    <row r="65" spans="1:54" s="15" customFormat="1">
      <c r="A65" s="47">
        <v>64</v>
      </c>
      <c r="B65" s="47">
        <v>2020117570</v>
      </c>
      <c r="C65" s="47" t="s">
        <v>1196</v>
      </c>
      <c r="D65" s="47" t="s">
        <v>158</v>
      </c>
      <c r="E65" s="47" t="s">
        <v>1086</v>
      </c>
      <c r="F65" s="47">
        <v>7</v>
      </c>
      <c r="G65" s="47">
        <v>66.7</v>
      </c>
      <c r="H65" s="47">
        <v>78</v>
      </c>
      <c r="I65" s="47">
        <v>77</v>
      </c>
      <c r="J65" s="47">
        <v>8</v>
      </c>
      <c r="K65" s="47">
        <v>6</v>
      </c>
      <c r="L65" s="47">
        <v>77</v>
      </c>
      <c r="M65" s="47">
        <v>74</v>
      </c>
      <c r="N65" s="47">
        <v>79</v>
      </c>
      <c r="O65" s="47">
        <v>71</v>
      </c>
      <c r="P65" s="47">
        <v>83</v>
      </c>
      <c r="Q65" s="47">
        <v>75</v>
      </c>
      <c r="R65" s="47">
        <v>85</v>
      </c>
      <c r="S65" s="47">
        <v>78</v>
      </c>
      <c r="T65" s="47">
        <v>86</v>
      </c>
      <c r="U65" s="47">
        <v>94</v>
      </c>
      <c r="V65" s="47">
        <v>94</v>
      </c>
      <c r="W65" s="47">
        <v>76</v>
      </c>
      <c r="X65" s="48"/>
      <c r="Y65" s="48"/>
      <c r="Z65" s="48"/>
      <c r="AA65" s="48"/>
      <c r="AB65" s="48"/>
      <c r="AC65" s="48"/>
      <c r="AD65" s="17"/>
      <c r="AE65" s="48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48"/>
      <c r="AU65" s="48"/>
      <c r="AV65" s="48"/>
      <c r="AW65" s="48"/>
      <c r="AX65" s="48"/>
      <c r="AY65" s="48"/>
      <c r="AZ65" s="48"/>
      <c r="BA65" s="48"/>
      <c r="BB65" s="49">
        <v>75.320454545454496</v>
      </c>
    </row>
    <row r="66" spans="1:54" s="15" customFormat="1">
      <c r="A66" s="47">
        <v>65</v>
      </c>
      <c r="B66" s="47">
        <v>2020117505</v>
      </c>
      <c r="C66" s="47" t="s">
        <v>567</v>
      </c>
      <c r="D66" s="47" t="s">
        <v>161</v>
      </c>
      <c r="E66" s="47" t="s">
        <v>1084</v>
      </c>
      <c r="F66" s="47">
        <v>86</v>
      </c>
      <c r="G66" s="47">
        <v>72.400000000000006</v>
      </c>
      <c r="H66" s="47">
        <v>76</v>
      </c>
      <c r="I66" s="47">
        <v>78</v>
      </c>
      <c r="J66" s="47">
        <v>78</v>
      </c>
      <c r="K66" s="47">
        <v>85</v>
      </c>
      <c r="L66" s="47">
        <v>67</v>
      </c>
      <c r="M66" s="47">
        <v>61</v>
      </c>
      <c r="N66" s="47">
        <v>79</v>
      </c>
      <c r="O66" s="47">
        <v>7</v>
      </c>
      <c r="P66" s="47">
        <v>76</v>
      </c>
      <c r="Q66" s="47">
        <v>65</v>
      </c>
      <c r="R66" s="47">
        <v>95</v>
      </c>
      <c r="S66" s="47">
        <v>64</v>
      </c>
      <c r="T66" s="47">
        <v>8</v>
      </c>
      <c r="U66" s="47">
        <v>93</v>
      </c>
      <c r="V66" s="47">
        <v>94</v>
      </c>
      <c r="W66" s="47">
        <v>74.86</v>
      </c>
      <c r="X66" s="48"/>
      <c r="Y66" s="48"/>
      <c r="Z66" s="48"/>
      <c r="AA66" s="48"/>
      <c r="AB66" s="48"/>
      <c r="AC66" s="47"/>
      <c r="AD66" s="48"/>
      <c r="AE66" s="48"/>
      <c r="AF66" s="48"/>
      <c r="AG66" s="48"/>
      <c r="AH66" s="17"/>
      <c r="AI66" s="17"/>
      <c r="AJ66" s="17"/>
      <c r="AK66" s="17"/>
      <c r="AL66" s="48"/>
      <c r="AM66" s="48"/>
      <c r="AN66" s="48"/>
      <c r="AO66" s="48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49">
        <v>75.173636363636405</v>
      </c>
    </row>
    <row r="67" spans="1:54" s="15" customFormat="1">
      <c r="A67" s="47">
        <v>66</v>
      </c>
      <c r="B67" s="47">
        <v>2020117502</v>
      </c>
      <c r="C67" s="47" t="s">
        <v>1130</v>
      </c>
      <c r="D67" s="47" t="s">
        <v>158</v>
      </c>
      <c r="E67" s="47" t="s">
        <v>1084</v>
      </c>
      <c r="F67" s="47">
        <v>8</v>
      </c>
      <c r="G67" s="47">
        <v>67.75</v>
      </c>
      <c r="H67" s="47">
        <v>78</v>
      </c>
      <c r="I67" s="47">
        <v>84</v>
      </c>
      <c r="J67" s="47">
        <v>69</v>
      </c>
      <c r="K67" s="47">
        <v>77</v>
      </c>
      <c r="L67" s="47">
        <v>73</v>
      </c>
      <c r="M67" s="47">
        <v>75</v>
      </c>
      <c r="N67" s="47">
        <v>76</v>
      </c>
      <c r="O67" s="47">
        <v>72</v>
      </c>
      <c r="P67" s="47">
        <v>71</v>
      </c>
      <c r="Q67" s="47">
        <v>7</v>
      </c>
      <c r="R67" s="47">
        <v>85</v>
      </c>
      <c r="S67" s="47">
        <v>72</v>
      </c>
      <c r="T67" s="47">
        <v>88</v>
      </c>
      <c r="U67" s="47">
        <v>95</v>
      </c>
      <c r="V67" s="47">
        <v>94</v>
      </c>
      <c r="W67" s="47">
        <v>69</v>
      </c>
      <c r="X67" s="48"/>
      <c r="Y67" s="48"/>
      <c r="Z67" s="48"/>
      <c r="AA67" s="48"/>
      <c r="AB67" s="48"/>
      <c r="AC67" s="47"/>
      <c r="AD67" s="48"/>
      <c r="AE67" s="48"/>
      <c r="AF67" s="48"/>
      <c r="AG67" s="48"/>
      <c r="AH67" s="17"/>
      <c r="AI67" s="17"/>
      <c r="AJ67" s="17"/>
      <c r="AK67" s="17"/>
      <c r="AL67" s="48"/>
      <c r="AM67" s="48"/>
      <c r="AN67" s="48"/>
      <c r="AO67" s="48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49">
        <v>75.051136363636402</v>
      </c>
    </row>
    <row r="68" spans="1:54" s="15" customFormat="1">
      <c r="A68" s="47">
        <v>67</v>
      </c>
      <c r="B68" s="47">
        <v>2020117495</v>
      </c>
      <c r="C68" s="47" t="s">
        <v>1124</v>
      </c>
      <c r="D68" s="47" t="s">
        <v>161</v>
      </c>
      <c r="E68" s="47" t="s">
        <v>1084</v>
      </c>
      <c r="F68" s="47">
        <v>7</v>
      </c>
      <c r="G68" s="47">
        <v>72.849999999999994</v>
      </c>
      <c r="H68" s="47">
        <v>73</v>
      </c>
      <c r="I68" s="47">
        <v>77</v>
      </c>
      <c r="J68" s="47">
        <v>71</v>
      </c>
      <c r="K68" s="47">
        <v>8</v>
      </c>
      <c r="L68" s="47">
        <v>64</v>
      </c>
      <c r="M68" s="47">
        <v>71</v>
      </c>
      <c r="N68" s="47">
        <v>79</v>
      </c>
      <c r="O68" s="47">
        <v>78</v>
      </c>
      <c r="P68" s="47">
        <v>69</v>
      </c>
      <c r="Q68" s="47">
        <v>77</v>
      </c>
      <c r="R68" s="47">
        <v>95</v>
      </c>
      <c r="S68" s="47">
        <v>69</v>
      </c>
      <c r="T68" s="47">
        <v>82</v>
      </c>
      <c r="U68" s="47">
        <v>92</v>
      </c>
      <c r="V68" s="47">
        <v>92</v>
      </c>
      <c r="W68" s="47">
        <v>69</v>
      </c>
      <c r="X68" s="48"/>
      <c r="Y68" s="48"/>
      <c r="Z68" s="48"/>
      <c r="AA68" s="48"/>
      <c r="AB68" s="48"/>
      <c r="AC68" s="47"/>
      <c r="AD68" s="48"/>
      <c r="AE68" s="48"/>
      <c r="AF68" s="48"/>
      <c r="AG68" s="48"/>
      <c r="AH68" s="17"/>
      <c r="AI68" s="17"/>
      <c r="AJ68" s="17"/>
      <c r="AK68" s="17"/>
      <c r="AL68" s="48"/>
      <c r="AM68" s="48"/>
      <c r="AN68" s="48"/>
      <c r="AO68" s="48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49">
        <v>74.694318181818204</v>
      </c>
    </row>
    <row r="69" spans="1:54" s="15" customFormat="1">
      <c r="A69" s="47">
        <v>68</v>
      </c>
      <c r="B69" s="47">
        <v>2020117489</v>
      </c>
      <c r="C69" s="47" t="s">
        <v>1118</v>
      </c>
      <c r="D69" s="47" t="s">
        <v>161</v>
      </c>
      <c r="E69" s="47" t="s">
        <v>1084</v>
      </c>
      <c r="F69" s="47">
        <v>72</v>
      </c>
      <c r="G69" s="47">
        <v>69.349999999999994</v>
      </c>
      <c r="H69" s="47">
        <v>76</v>
      </c>
      <c r="I69" s="47">
        <v>82</v>
      </c>
      <c r="J69" s="47">
        <v>65</v>
      </c>
      <c r="K69" s="47">
        <v>73</v>
      </c>
      <c r="L69" s="47">
        <v>82</v>
      </c>
      <c r="M69" s="47">
        <v>74</v>
      </c>
      <c r="N69" s="47">
        <v>84</v>
      </c>
      <c r="O69" s="47">
        <v>68</v>
      </c>
      <c r="P69" s="47">
        <v>75</v>
      </c>
      <c r="Q69" s="47">
        <v>83</v>
      </c>
      <c r="R69" s="47">
        <v>95</v>
      </c>
      <c r="S69" s="47">
        <v>61</v>
      </c>
      <c r="T69" s="47">
        <v>67</v>
      </c>
      <c r="U69" s="47">
        <v>94</v>
      </c>
      <c r="V69" s="47">
        <v>83</v>
      </c>
      <c r="W69" s="47">
        <v>74</v>
      </c>
      <c r="X69" s="48"/>
      <c r="Y69" s="48"/>
      <c r="Z69" s="48"/>
      <c r="AA69" s="48"/>
      <c r="AB69" s="48"/>
      <c r="AC69" s="47"/>
      <c r="AD69" s="48"/>
      <c r="AE69" s="48"/>
      <c r="AF69" s="48"/>
      <c r="AG69" s="48"/>
      <c r="AH69" s="17"/>
      <c r="AI69" s="17"/>
      <c r="AJ69" s="17"/>
      <c r="AK69" s="17"/>
      <c r="AL69" s="48"/>
      <c r="AM69" s="48"/>
      <c r="AN69" s="48"/>
      <c r="AO69" s="48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49">
        <v>74.660227272727298</v>
      </c>
    </row>
    <row r="70" spans="1:54" s="15" customFormat="1">
      <c r="A70" s="47">
        <v>69</v>
      </c>
      <c r="B70" s="47">
        <v>2018117425</v>
      </c>
      <c r="C70" s="47" t="s">
        <v>1083</v>
      </c>
      <c r="D70" s="47" t="s">
        <v>161</v>
      </c>
      <c r="E70" s="47" t="s">
        <v>1084</v>
      </c>
      <c r="F70" s="47">
        <v>92</v>
      </c>
      <c r="G70" s="47">
        <v>82.8</v>
      </c>
      <c r="H70" s="47">
        <v>8</v>
      </c>
      <c r="I70" s="47">
        <v>93</v>
      </c>
      <c r="J70" s="47">
        <v>79</v>
      </c>
      <c r="K70" s="48">
        <v>48</v>
      </c>
      <c r="L70" s="48">
        <v>37</v>
      </c>
      <c r="M70" s="48"/>
      <c r="N70" s="47">
        <v>87</v>
      </c>
      <c r="O70" s="48"/>
      <c r="P70" s="47">
        <v>85</v>
      </c>
      <c r="Q70" s="47">
        <v>81</v>
      </c>
      <c r="R70" s="48"/>
      <c r="S70" s="48"/>
      <c r="T70" s="47">
        <v>69</v>
      </c>
      <c r="U70" s="48"/>
      <c r="V70" s="47">
        <v>92</v>
      </c>
      <c r="W70" s="47">
        <v>71</v>
      </c>
      <c r="X70" s="48"/>
      <c r="Y70" s="48"/>
      <c r="Z70" s="48"/>
      <c r="AA70" s="48"/>
      <c r="AB70" s="48"/>
      <c r="AC70" s="47"/>
      <c r="AD70" s="48"/>
      <c r="AE70" s="48"/>
      <c r="AF70" s="48"/>
      <c r="AG70" s="48"/>
      <c r="AH70" s="17"/>
      <c r="AI70" s="17"/>
      <c r="AJ70" s="17"/>
      <c r="AK70" s="17"/>
      <c r="AL70" s="47">
        <v>99</v>
      </c>
      <c r="AM70" s="48"/>
      <c r="AN70" s="48"/>
      <c r="AO70" s="48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49">
        <v>74.511111111111106</v>
      </c>
    </row>
    <row r="71" spans="1:54" s="15" customFormat="1">
      <c r="A71" s="47">
        <v>70</v>
      </c>
      <c r="B71" s="47">
        <v>2020117531</v>
      </c>
      <c r="C71" s="47" t="s">
        <v>1158</v>
      </c>
      <c r="D71" s="47" t="s">
        <v>161</v>
      </c>
      <c r="E71" s="47" t="s">
        <v>1089</v>
      </c>
      <c r="F71" s="47">
        <v>77</v>
      </c>
      <c r="G71" s="47">
        <v>75</v>
      </c>
      <c r="H71" s="47">
        <v>78</v>
      </c>
      <c r="I71" s="47">
        <v>73</v>
      </c>
      <c r="J71" s="47">
        <v>71</v>
      </c>
      <c r="K71" s="47">
        <v>72</v>
      </c>
      <c r="L71" s="47">
        <v>73</v>
      </c>
      <c r="M71" s="47">
        <v>69</v>
      </c>
      <c r="N71" s="47">
        <v>82</v>
      </c>
      <c r="O71" s="48">
        <v>53</v>
      </c>
      <c r="P71" s="47">
        <v>79</v>
      </c>
      <c r="Q71" s="47">
        <v>78</v>
      </c>
      <c r="R71" s="47">
        <v>95</v>
      </c>
      <c r="S71" s="47">
        <v>76</v>
      </c>
      <c r="T71" s="47">
        <v>86</v>
      </c>
      <c r="U71" s="47">
        <v>93</v>
      </c>
      <c r="V71" s="47">
        <v>93</v>
      </c>
      <c r="W71" s="47">
        <v>64</v>
      </c>
      <c r="X71" s="48"/>
      <c r="Y71" s="48"/>
      <c r="Z71" s="48"/>
      <c r="AA71" s="48"/>
      <c r="AB71" s="48"/>
      <c r="AC71" s="17"/>
      <c r="AD71" s="17"/>
      <c r="AE71" s="17"/>
      <c r="AF71" s="48"/>
      <c r="AG71" s="48"/>
      <c r="AH71" s="17"/>
      <c r="AI71" s="17"/>
      <c r="AJ71" s="17"/>
      <c r="AK71" s="17"/>
      <c r="AL71" s="17"/>
      <c r="AM71" s="17"/>
      <c r="AN71" s="17"/>
      <c r="AO71" s="17"/>
      <c r="AP71" s="48"/>
      <c r="AQ71" s="48"/>
      <c r="AR71" s="48"/>
      <c r="AS71" s="48"/>
      <c r="AT71" s="17"/>
      <c r="AU71" s="17"/>
      <c r="AV71" s="17"/>
      <c r="AW71" s="17"/>
      <c r="AX71" s="17"/>
      <c r="AY71" s="17"/>
      <c r="AZ71" s="17"/>
      <c r="BA71" s="17"/>
      <c r="BB71" s="49">
        <v>74.431818181818201</v>
      </c>
    </row>
    <row r="72" spans="1:54" s="15" customFormat="1">
      <c r="A72" s="47">
        <v>71</v>
      </c>
      <c r="B72" s="47">
        <v>2020117575</v>
      </c>
      <c r="C72" s="47" t="s">
        <v>1201</v>
      </c>
      <c r="D72" s="47" t="s">
        <v>161</v>
      </c>
      <c r="E72" s="47" t="s">
        <v>1086</v>
      </c>
      <c r="F72" s="47">
        <v>71</v>
      </c>
      <c r="G72" s="47">
        <v>73</v>
      </c>
      <c r="H72" s="47">
        <v>77</v>
      </c>
      <c r="I72" s="47">
        <v>79</v>
      </c>
      <c r="J72" s="47">
        <v>71</v>
      </c>
      <c r="K72" s="47">
        <v>77</v>
      </c>
      <c r="L72" s="47">
        <v>75</v>
      </c>
      <c r="M72" s="47">
        <v>65</v>
      </c>
      <c r="N72" s="47">
        <v>69</v>
      </c>
      <c r="O72" s="47">
        <v>7</v>
      </c>
      <c r="P72" s="47">
        <v>82</v>
      </c>
      <c r="Q72" s="47">
        <v>69</v>
      </c>
      <c r="R72" s="47">
        <v>85</v>
      </c>
      <c r="S72" s="47">
        <v>72</v>
      </c>
      <c r="T72" s="47">
        <v>79</v>
      </c>
      <c r="U72" s="47">
        <v>94</v>
      </c>
      <c r="V72" s="47">
        <v>92</v>
      </c>
      <c r="W72" s="47">
        <v>74</v>
      </c>
      <c r="X72" s="48"/>
      <c r="Y72" s="48"/>
      <c r="Z72" s="48"/>
      <c r="AA72" s="48"/>
      <c r="AB72" s="48"/>
      <c r="AC72" s="48"/>
      <c r="AD72" s="17"/>
      <c r="AE72" s="48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48"/>
      <c r="AU72" s="48"/>
      <c r="AV72" s="48"/>
      <c r="AW72" s="48"/>
      <c r="AX72" s="48"/>
      <c r="AY72" s="48"/>
      <c r="AZ72" s="48"/>
      <c r="BA72" s="48"/>
      <c r="BB72" s="49">
        <v>74.136363636363598</v>
      </c>
    </row>
    <row r="73" spans="1:54" s="15" customFormat="1">
      <c r="A73" s="47">
        <v>72</v>
      </c>
      <c r="B73" s="47">
        <v>2020117534</v>
      </c>
      <c r="C73" s="47" t="s">
        <v>1161</v>
      </c>
      <c r="D73" s="47" t="s">
        <v>161</v>
      </c>
      <c r="E73" s="47" t="s">
        <v>1089</v>
      </c>
      <c r="F73" s="47">
        <v>76</v>
      </c>
      <c r="G73" s="47">
        <v>78</v>
      </c>
      <c r="H73" s="47">
        <v>75</v>
      </c>
      <c r="I73" s="47">
        <v>91</v>
      </c>
      <c r="J73" s="47">
        <v>75</v>
      </c>
      <c r="K73" s="47">
        <v>71</v>
      </c>
      <c r="L73" s="47">
        <v>7</v>
      </c>
      <c r="M73" s="47">
        <v>79</v>
      </c>
      <c r="N73" s="47">
        <v>68</v>
      </c>
      <c r="O73" s="47">
        <v>61</v>
      </c>
      <c r="P73" s="47">
        <v>79</v>
      </c>
      <c r="Q73" s="47">
        <v>66</v>
      </c>
      <c r="R73" s="47">
        <v>85</v>
      </c>
      <c r="S73" s="47">
        <v>73</v>
      </c>
      <c r="T73" s="47">
        <v>76</v>
      </c>
      <c r="U73" s="47">
        <v>95</v>
      </c>
      <c r="V73" s="47">
        <v>95</v>
      </c>
      <c r="W73" s="47">
        <v>76</v>
      </c>
      <c r="X73" s="48"/>
      <c r="Y73" s="48"/>
      <c r="Z73" s="48"/>
      <c r="AA73" s="48"/>
      <c r="AB73" s="48"/>
      <c r="AC73" s="17"/>
      <c r="AD73" s="17"/>
      <c r="AE73" s="17"/>
      <c r="AF73" s="48"/>
      <c r="AG73" s="48"/>
      <c r="AH73" s="17"/>
      <c r="AI73" s="17"/>
      <c r="AJ73" s="17"/>
      <c r="AK73" s="17"/>
      <c r="AL73" s="17"/>
      <c r="AM73" s="17"/>
      <c r="AN73" s="17"/>
      <c r="AO73" s="17"/>
      <c r="AP73" s="48"/>
      <c r="AQ73" s="48"/>
      <c r="AR73" s="48"/>
      <c r="AS73" s="48"/>
      <c r="AT73" s="17"/>
      <c r="AU73" s="17"/>
      <c r="AV73" s="17"/>
      <c r="AW73" s="17"/>
      <c r="AX73" s="17"/>
      <c r="AY73" s="17"/>
      <c r="AZ73" s="17"/>
      <c r="BA73" s="17"/>
      <c r="BB73" s="49">
        <v>74.068181818181799</v>
      </c>
    </row>
  </sheetData>
  <sortState ref="A2:BF73">
    <sortCondition descending="1" ref="BB1"/>
  </sortState>
  <phoneticPr fontId="16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429FD-C424-40AB-B972-F33B328F0D9D}">
  <dimension ref="A1:I121"/>
  <sheetViews>
    <sheetView workbookViewId="0">
      <selection activeCell="K24" sqref="K24"/>
    </sheetView>
  </sheetViews>
  <sheetFormatPr defaultRowHeight="13.5"/>
  <cols>
    <col min="2" max="2" width="10.125" customWidth="1"/>
    <col min="4" max="4" width="4.125" customWidth="1"/>
    <col min="5" max="5" width="13.25" customWidth="1"/>
    <col min="6" max="9" width="9" style="18"/>
  </cols>
  <sheetData>
    <row r="1" spans="1:9" ht="63.75">
      <c r="A1" s="4" t="s">
        <v>98</v>
      </c>
      <c r="B1" s="4" t="s">
        <v>2</v>
      </c>
      <c r="C1" s="4" t="s">
        <v>1</v>
      </c>
      <c r="D1" s="4" t="s">
        <v>99</v>
      </c>
      <c r="E1" s="4" t="s">
        <v>0</v>
      </c>
      <c r="F1" s="45" t="s">
        <v>154</v>
      </c>
      <c r="G1" s="45" t="s">
        <v>155</v>
      </c>
      <c r="H1" s="46" t="s">
        <v>1079</v>
      </c>
      <c r="I1" s="4" t="s">
        <v>1080</v>
      </c>
    </row>
    <row r="2" spans="1:9">
      <c r="A2" s="47">
        <v>1</v>
      </c>
      <c r="B2" s="47">
        <v>2020117552</v>
      </c>
      <c r="C2" s="47" t="s">
        <v>1179</v>
      </c>
      <c r="D2" s="47" t="s">
        <v>161</v>
      </c>
      <c r="E2" s="47" t="s">
        <v>1086</v>
      </c>
      <c r="F2" s="47">
        <v>83.2</v>
      </c>
      <c r="G2" s="47">
        <v>94.5</v>
      </c>
      <c r="H2" s="17"/>
      <c r="I2" s="49">
        <v>88.85</v>
      </c>
    </row>
    <row r="3" spans="1:9">
      <c r="A3" s="47">
        <v>2</v>
      </c>
      <c r="B3" s="47">
        <v>2020117490</v>
      </c>
      <c r="C3" s="47" t="s">
        <v>1119</v>
      </c>
      <c r="D3" s="47" t="s">
        <v>158</v>
      </c>
      <c r="E3" s="47" t="s">
        <v>1084</v>
      </c>
      <c r="F3" s="47">
        <v>92.1</v>
      </c>
      <c r="G3" s="47">
        <v>95.3</v>
      </c>
      <c r="H3" s="17"/>
      <c r="I3" s="49">
        <v>93.7</v>
      </c>
    </row>
    <row r="4" spans="1:9">
      <c r="A4" s="47">
        <v>3</v>
      </c>
      <c r="B4" s="47">
        <v>2020117465</v>
      </c>
      <c r="C4" s="47" t="s">
        <v>1096</v>
      </c>
      <c r="D4" s="47" t="s">
        <v>158</v>
      </c>
      <c r="E4" s="47" t="s">
        <v>1082</v>
      </c>
      <c r="F4" s="47">
        <v>88.7</v>
      </c>
      <c r="G4" s="47">
        <v>94.5</v>
      </c>
      <c r="H4" s="17"/>
      <c r="I4" s="49">
        <v>91.6</v>
      </c>
    </row>
    <row r="5" spans="1:9">
      <c r="A5" s="47">
        <v>4</v>
      </c>
      <c r="B5" s="47">
        <v>2020117526</v>
      </c>
      <c r="C5" s="47" t="s">
        <v>1153</v>
      </c>
      <c r="D5" s="47" t="s">
        <v>161</v>
      </c>
      <c r="E5" s="47" t="s">
        <v>1089</v>
      </c>
      <c r="F5" s="47">
        <v>8</v>
      </c>
      <c r="G5" s="47">
        <v>9.5</v>
      </c>
      <c r="H5" s="48"/>
      <c r="I5" s="49">
        <v>85.25</v>
      </c>
    </row>
    <row r="6" spans="1:9">
      <c r="A6" s="47">
        <v>5</v>
      </c>
      <c r="B6" s="47">
        <v>2020117545</v>
      </c>
      <c r="C6" s="47" t="s">
        <v>1172</v>
      </c>
      <c r="D6" s="47" t="s">
        <v>161</v>
      </c>
      <c r="E6" s="47" t="s">
        <v>1089</v>
      </c>
      <c r="F6" s="47">
        <v>88.2</v>
      </c>
      <c r="G6" s="47">
        <v>85</v>
      </c>
      <c r="H6" s="48"/>
      <c r="I6" s="49">
        <v>86.6</v>
      </c>
    </row>
    <row r="7" spans="1:9">
      <c r="A7" s="47">
        <v>6</v>
      </c>
      <c r="B7" s="47">
        <v>2020117485</v>
      </c>
      <c r="C7" s="47" t="s">
        <v>1114</v>
      </c>
      <c r="D7" s="47" t="s">
        <v>158</v>
      </c>
      <c r="E7" s="47" t="s">
        <v>1082</v>
      </c>
      <c r="F7" s="47">
        <v>89.7</v>
      </c>
      <c r="G7" s="47">
        <v>85.7</v>
      </c>
      <c r="H7" s="17"/>
      <c r="I7" s="49">
        <v>87.7</v>
      </c>
    </row>
    <row r="8" spans="1:9">
      <c r="A8" s="47">
        <v>7</v>
      </c>
      <c r="B8" s="47">
        <v>2020115359</v>
      </c>
      <c r="C8" s="47" t="s">
        <v>1088</v>
      </c>
      <c r="D8" s="47" t="s">
        <v>158</v>
      </c>
      <c r="E8" s="47" t="s">
        <v>1089</v>
      </c>
      <c r="F8" s="47">
        <v>91.4</v>
      </c>
      <c r="G8" s="47">
        <v>1</v>
      </c>
      <c r="H8" s="48"/>
      <c r="I8" s="49">
        <v>95.7</v>
      </c>
    </row>
    <row r="9" spans="1:9">
      <c r="A9" s="47">
        <v>8</v>
      </c>
      <c r="B9" s="47">
        <v>2020117498</v>
      </c>
      <c r="C9" s="47" t="s">
        <v>1126</v>
      </c>
      <c r="D9" s="47" t="s">
        <v>158</v>
      </c>
      <c r="E9" s="47" t="s">
        <v>1084</v>
      </c>
      <c r="F9" s="47">
        <v>88.2</v>
      </c>
      <c r="G9" s="47">
        <v>87.5</v>
      </c>
      <c r="H9" s="17"/>
      <c r="I9" s="49">
        <v>87.85</v>
      </c>
    </row>
    <row r="10" spans="1:9">
      <c r="A10" s="47">
        <v>9</v>
      </c>
      <c r="B10" s="47">
        <v>2020117486</v>
      </c>
      <c r="C10" s="47" t="s">
        <v>1115</v>
      </c>
      <c r="D10" s="47" t="s">
        <v>161</v>
      </c>
      <c r="E10" s="47" t="s">
        <v>1082</v>
      </c>
      <c r="F10" s="47">
        <v>79.2</v>
      </c>
      <c r="G10" s="47">
        <v>96.9</v>
      </c>
      <c r="H10" s="17"/>
      <c r="I10" s="49">
        <v>88.05</v>
      </c>
    </row>
    <row r="11" spans="1:9">
      <c r="A11" s="47">
        <v>10</v>
      </c>
      <c r="B11" s="47">
        <v>2020117529</v>
      </c>
      <c r="C11" s="47" t="s">
        <v>1156</v>
      </c>
      <c r="D11" s="47" t="s">
        <v>161</v>
      </c>
      <c r="E11" s="47" t="s">
        <v>1089</v>
      </c>
      <c r="F11" s="48"/>
      <c r="G11" s="48"/>
      <c r="H11" s="48"/>
      <c r="I11" s="49">
        <v>0</v>
      </c>
    </row>
    <row r="12" spans="1:9">
      <c r="A12" s="47">
        <v>11</v>
      </c>
      <c r="B12" s="47">
        <v>2020117553</v>
      </c>
      <c r="C12" s="47" t="s">
        <v>1180</v>
      </c>
      <c r="D12" s="47" t="s">
        <v>158</v>
      </c>
      <c r="E12" s="47" t="s">
        <v>1086</v>
      </c>
      <c r="F12" s="47">
        <v>88.1</v>
      </c>
      <c r="G12" s="47">
        <v>94.5</v>
      </c>
      <c r="H12" s="17"/>
      <c r="I12" s="49">
        <v>91.3</v>
      </c>
    </row>
    <row r="13" spans="1:9">
      <c r="A13" s="47">
        <v>12</v>
      </c>
      <c r="B13" s="47">
        <v>2020117468</v>
      </c>
      <c r="C13" s="47" t="s">
        <v>1099</v>
      </c>
      <c r="D13" s="47" t="s">
        <v>161</v>
      </c>
      <c r="E13" s="47" t="s">
        <v>1082</v>
      </c>
      <c r="F13" s="47">
        <v>89.1</v>
      </c>
      <c r="G13" s="47">
        <v>83.7</v>
      </c>
      <c r="H13" s="17"/>
      <c r="I13" s="49">
        <v>86.4</v>
      </c>
    </row>
    <row r="14" spans="1:9">
      <c r="A14" s="47">
        <v>13</v>
      </c>
      <c r="B14" s="47">
        <v>2020117467</v>
      </c>
      <c r="C14" s="47" t="s">
        <v>1098</v>
      </c>
      <c r="D14" s="47" t="s">
        <v>161</v>
      </c>
      <c r="E14" s="47" t="s">
        <v>1082</v>
      </c>
      <c r="F14" s="47">
        <v>89.1</v>
      </c>
      <c r="G14" s="47">
        <v>83.7</v>
      </c>
      <c r="H14" s="17"/>
      <c r="I14" s="49">
        <v>86.4</v>
      </c>
    </row>
    <row r="15" spans="1:9">
      <c r="A15" s="47">
        <v>14</v>
      </c>
      <c r="B15" s="47">
        <v>2020117559</v>
      </c>
      <c r="C15" s="47" t="s">
        <v>1186</v>
      </c>
      <c r="D15" s="47" t="s">
        <v>161</v>
      </c>
      <c r="E15" s="47" t="s">
        <v>1086</v>
      </c>
      <c r="F15" s="47">
        <v>82</v>
      </c>
      <c r="G15" s="47">
        <v>73</v>
      </c>
      <c r="H15" s="17"/>
      <c r="I15" s="49">
        <v>77.5</v>
      </c>
    </row>
    <row r="16" spans="1:9">
      <c r="A16" s="47">
        <v>15</v>
      </c>
      <c r="B16" s="47">
        <v>2020117525</v>
      </c>
      <c r="C16" s="47" t="s">
        <v>1152</v>
      </c>
      <c r="D16" s="47" t="s">
        <v>161</v>
      </c>
      <c r="E16" s="47" t="s">
        <v>1089</v>
      </c>
      <c r="F16" s="47">
        <v>82.5</v>
      </c>
      <c r="G16" s="47">
        <v>92.1</v>
      </c>
      <c r="H16" s="48"/>
      <c r="I16" s="49">
        <v>87.3</v>
      </c>
    </row>
    <row r="17" spans="1:9">
      <c r="A17" s="47">
        <v>16</v>
      </c>
      <c r="B17" s="47">
        <v>2020117492</v>
      </c>
      <c r="C17" s="47" t="s">
        <v>1121</v>
      </c>
      <c r="D17" s="47" t="s">
        <v>161</v>
      </c>
      <c r="E17" s="47" t="s">
        <v>1084</v>
      </c>
      <c r="F17" s="47">
        <v>93.2</v>
      </c>
      <c r="G17" s="47">
        <v>75</v>
      </c>
      <c r="H17" s="17"/>
      <c r="I17" s="49">
        <v>84.1</v>
      </c>
    </row>
    <row r="18" spans="1:9">
      <c r="A18" s="47">
        <v>17</v>
      </c>
      <c r="B18" s="47">
        <v>2020117515</v>
      </c>
      <c r="C18" s="47" t="s">
        <v>1142</v>
      </c>
      <c r="D18" s="47" t="s">
        <v>161</v>
      </c>
      <c r="E18" s="47" t="s">
        <v>1084</v>
      </c>
      <c r="F18" s="47">
        <v>85.3</v>
      </c>
      <c r="G18" s="47">
        <v>92</v>
      </c>
      <c r="H18" s="17"/>
      <c r="I18" s="49">
        <v>88.65</v>
      </c>
    </row>
    <row r="19" spans="1:9">
      <c r="A19" s="47">
        <v>18</v>
      </c>
      <c r="B19" s="47">
        <v>2020117524</v>
      </c>
      <c r="C19" s="47" t="s">
        <v>1151</v>
      </c>
      <c r="D19" s="47" t="s">
        <v>161</v>
      </c>
      <c r="E19" s="47" t="s">
        <v>1089</v>
      </c>
      <c r="F19" s="47">
        <v>94.1</v>
      </c>
      <c r="G19" s="47">
        <v>97.7</v>
      </c>
      <c r="H19" s="48"/>
      <c r="I19" s="49">
        <v>95.9</v>
      </c>
    </row>
    <row r="20" spans="1:9">
      <c r="A20" s="47">
        <v>19</v>
      </c>
      <c r="B20" s="47">
        <v>2020117573</v>
      </c>
      <c r="C20" s="47" t="s">
        <v>1199</v>
      </c>
      <c r="D20" s="47" t="s">
        <v>161</v>
      </c>
      <c r="E20" s="47" t="s">
        <v>1086</v>
      </c>
      <c r="F20" s="47">
        <v>85.6</v>
      </c>
      <c r="G20" s="47">
        <v>92.5</v>
      </c>
      <c r="H20" s="17"/>
      <c r="I20" s="49">
        <v>89.05</v>
      </c>
    </row>
    <row r="21" spans="1:9">
      <c r="A21" s="47">
        <v>20</v>
      </c>
      <c r="B21" s="47">
        <v>2020117564</v>
      </c>
      <c r="C21" s="47" t="s">
        <v>1191</v>
      </c>
      <c r="D21" s="47" t="s">
        <v>161</v>
      </c>
      <c r="E21" s="47" t="s">
        <v>1086</v>
      </c>
      <c r="F21" s="47">
        <v>87</v>
      </c>
      <c r="G21" s="47">
        <v>92.7</v>
      </c>
      <c r="H21" s="17"/>
      <c r="I21" s="49">
        <v>89.85</v>
      </c>
    </row>
    <row r="22" spans="1:9">
      <c r="A22" s="47">
        <v>21</v>
      </c>
      <c r="B22" s="47">
        <v>2020117478</v>
      </c>
      <c r="C22" s="47" t="s">
        <v>1108</v>
      </c>
      <c r="D22" s="47" t="s">
        <v>161</v>
      </c>
      <c r="E22" s="47" t="s">
        <v>1082</v>
      </c>
      <c r="F22" s="47">
        <v>86.9</v>
      </c>
      <c r="G22" s="47">
        <v>84.7</v>
      </c>
      <c r="H22" s="17"/>
      <c r="I22" s="49">
        <v>85.8</v>
      </c>
    </row>
    <row r="23" spans="1:9">
      <c r="A23" s="47">
        <v>22</v>
      </c>
      <c r="B23" s="47">
        <v>2020117460</v>
      </c>
      <c r="C23" s="47" t="s">
        <v>1091</v>
      </c>
      <c r="D23" s="47" t="s">
        <v>158</v>
      </c>
      <c r="E23" s="47" t="s">
        <v>1082</v>
      </c>
      <c r="F23" s="47">
        <v>87.5</v>
      </c>
      <c r="G23" s="47">
        <v>95.3</v>
      </c>
      <c r="H23" s="17"/>
      <c r="I23" s="49">
        <v>91.4</v>
      </c>
    </row>
    <row r="24" spans="1:9">
      <c r="A24" s="47">
        <v>23</v>
      </c>
      <c r="B24" s="47">
        <v>2020117481</v>
      </c>
      <c r="C24" s="47" t="s">
        <v>1111</v>
      </c>
      <c r="D24" s="47" t="s">
        <v>161</v>
      </c>
      <c r="E24" s="47" t="s">
        <v>1082</v>
      </c>
      <c r="F24" s="47">
        <v>89.3</v>
      </c>
      <c r="G24" s="47">
        <v>85</v>
      </c>
      <c r="H24" s="17"/>
      <c r="I24" s="49">
        <v>87.15</v>
      </c>
    </row>
    <row r="25" spans="1:9">
      <c r="A25" s="47">
        <v>24</v>
      </c>
      <c r="B25" s="47">
        <v>2020117535</v>
      </c>
      <c r="C25" s="47" t="s">
        <v>1162</v>
      </c>
      <c r="D25" s="47" t="s">
        <v>161</v>
      </c>
      <c r="E25" s="47" t="s">
        <v>1089</v>
      </c>
      <c r="F25" s="47">
        <v>85.8</v>
      </c>
      <c r="G25" s="47">
        <v>77.5</v>
      </c>
      <c r="H25" s="48"/>
      <c r="I25" s="49">
        <v>81.650000000000006</v>
      </c>
    </row>
    <row r="26" spans="1:9">
      <c r="A26" s="47">
        <v>25</v>
      </c>
      <c r="B26" s="47">
        <v>2020117479</v>
      </c>
      <c r="C26" s="47" t="s">
        <v>1109</v>
      </c>
      <c r="D26" s="47" t="s">
        <v>161</v>
      </c>
      <c r="E26" s="47" t="s">
        <v>1082</v>
      </c>
      <c r="F26" s="47">
        <v>81.5</v>
      </c>
      <c r="G26" s="47">
        <v>79.400000000000006</v>
      </c>
      <c r="H26" s="17"/>
      <c r="I26" s="49">
        <v>80.45</v>
      </c>
    </row>
    <row r="27" spans="1:9">
      <c r="A27" s="47">
        <v>26</v>
      </c>
      <c r="B27" s="47">
        <v>2020117472</v>
      </c>
      <c r="C27" s="47" t="s">
        <v>1102</v>
      </c>
      <c r="D27" s="47" t="s">
        <v>158</v>
      </c>
      <c r="E27" s="47" t="s">
        <v>1082</v>
      </c>
      <c r="F27" s="47">
        <v>89.1</v>
      </c>
      <c r="G27" s="47">
        <v>95.5</v>
      </c>
      <c r="H27" s="17"/>
      <c r="I27" s="49">
        <v>92.3</v>
      </c>
    </row>
    <row r="28" spans="1:9">
      <c r="A28" s="47">
        <v>27</v>
      </c>
      <c r="B28" s="47">
        <v>2020117516</v>
      </c>
      <c r="C28" s="47" t="s">
        <v>1143</v>
      </c>
      <c r="D28" s="47" t="s">
        <v>158</v>
      </c>
      <c r="E28" s="47" t="s">
        <v>1084</v>
      </c>
      <c r="F28" s="47">
        <v>92.3</v>
      </c>
      <c r="G28" s="47">
        <v>98</v>
      </c>
      <c r="H28" s="17"/>
      <c r="I28" s="49">
        <v>95.15</v>
      </c>
    </row>
    <row r="29" spans="1:9">
      <c r="A29" s="47">
        <v>28</v>
      </c>
      <c r="B29" s="47">
        <v>2020117527</v>
      </c>
      <c r="C29" s="47" t="s">
        <v>1154</v>
      </c>
      <c r="D29" s="47" t="s">
        <v>161</v>
      </c>
      <c r="E29" s="47" t="s">
        <v>1089</v>
      </c>
      <c r="F29" s="47">
        <v>79.599999999999994</v>
      </c>
      <c r="G29" s="47">
        <v>92.2</v>
      </c>
      <c r="H29" s="48"/>
      <c r="I29" s="49">
        <v>85.9</v>
      </c>
    </row>
    <row r="30" spans="1:9">
      <c r="A30" s="47">
        <v>29</v>
      </c>
      <c r="B30" s="47">
        <v>2020117471</v>
      </c>
      <c r="C30" s="47" t="s">
        <v>1101</v>
      </c>
      <c r="D30" s="47" t="s">
        <v>161</v>
      </c>
      <c r="E30" s="47" t="s">
        <v>1082</v>
      </c>
      <c r="F30" s="47">
        <v>82.7</v>
      </c>
      <c r="G30" s="47">
        <v>97.2</v>
      </c>
      <c r="H30" s="17"/>
      <c r="I30" s="49">
        <v>89.95</v>
      </c>
    </row>
    <row r="31" spans="1:9">
      <c r="A31" s="47">
        <v>30</v>
      </c>
      <c r="B31" s="47">
        <v>2020117568</v>
      </c>
      <c r="C31" s="47" t="s">
        <v>1195</v>
      </c>
      <c r="D31" s="47" t="s">
        <v>161</v>
      </c>
      <c r="E31" s="47" t="s">
        <v>1086</v>
      </c>
      <c r="F31" s="47">
        <v>86.3</v>
      </c>
      <c r="G31" s="47">
        <v>98.5</v>
      </c>
      <c r="H31" s="17"/>
      <c r="I31" s="49">
        <v>92.4</v>
      </c>
    </row>
    <row r="32" spans="1:9">
      <c r="A32" s="47">
        <v>31</v>
      </c>
      <c r="B32" s="47">
        <v>2020117560</v>
      </c>
      <c r="C32" s="47" t="s">
        <v>1187</v>
      </c>
      <c r="D32" s="47" t="s">
        <v>161</v>
      </c>
      <c r="E32" s="47" t="s">
        <v>1086</v>
      </c>
      <c r="F32" s="47">
        <v>76.2</v>
      </c>
      <c r="G32" s="47">
        <v>93.7</v>
      </c>
      <c r="H32" s="17"/>
      <c r="I32" s="49">
        <v>84.95</v>
      </c>
    </row>
    <row r="33" spans="1:9">
      <c r="A33" s="47">
        <v>32</v>
      </c>
      <c r="B33" s="47">
        <v>2020117519</v>
      </c>
      <c r="C33" s="47" t="s">
        <v>1146</v>
      </c>
      <c r="D33" s="47" t="s">
        <v>161</v>
      </c>
      <c r="E33" s="47" t="s">
        <v>1089</v>
      </c>
      <c r="F33" s="47">
        <v>84</v>
      </c>
      <c r="G33" s="47">
        <v>93.7</v>
      </c>
      <c r="H33" s="48"/>
      <c r="I33" s="49">
        <v>88.85</v>
      </c>
    </row>
    <row r="34" spans="1:9">
      <c r="A34" s="47">
        <v>33</v>
      </c>
      <c r="B34" s="47">
        <v>2020117503</v>
      </c>
      <c r="C34" s="47" t="s">
        <v>1131</v>
      </c>
      <c r="D34" s="47" t="s">
        <v>161</v>
      </c>
      <c r="E34" s="47" t="s">
        <v>1084</v>
      </c>
      <c r="F34" s="47">
        <v>83.6</v>
      </c>
      <c r="G34" s="47">
        <v>86.6</v>
      </c>
      <c r="H34" s="17"/>
      <c r="I34" s="49">
        <v>85.1</v>
      </c>
    </row>
    <row r="35" spans="1:9">
      <c r="A35" s="47">
        <v>34</v>
      </c>
      <c r="B35" s="47">
        <v>2020117523</v>
      </c>
      <c r="C35" s="47" t="s">
        <v>1150</v>
      </c>
      <c r="D35" s="47" t="s">
        <v>161</v>
      </c>
      <c r="E35" s="47" t="s">
        <v>1089</v>
      </c>
      <c r="F35" s="47">
        <v>89</v>
      </c>
      <c r="G35" s="47">
        <v>9</v>
      </c>
      <c r="H35" s="48"/>
      <c r="I35" s="49">
        <v>89.5</v>
      </c>
    </row>
    <row r="36" spans="1:9">
      <c r="A36" s="47">
        <v>35</v>
      </c>
      <c r="B36" s="47">
        <v>2020117536</v>
      </c>
      <c r="C36" s="47" t="s">
        <v>1163</v>
      </c>
      <c r="D36" s="47" t="s">
        <v>158</v>
      </c>
      <c r="E36" s="47" t="s">
        <v>1089</v>
      </c>
      <c r="F36" s="47">
        <v>88.3</v>
      </c>
      <c r="G36" s="47">
        <v>95.5</v>
      </c>
      <c r="H36" s="48"/>
      <c r="I36" s="49">
        <v>91.9</v>
      </c>
    </row>
    <row r="37" spans="1:9">
      <c r="A37" s="47">
        <v>36</v>
      </c>
      <c r="B37" s="47">
        <v>2020117506</v>
      </c>
      <c r="C37" s="47" t="s">
        <v>1133</v>
      </c>
      <c r="D37" s="47" t="s">
        <v>161</v>
      </c>
      <c r="E37" s="47" t="s">
        <v>1084</v>
      </c>
      <c r="F37" s="47">
        <v>79.3</v>
      </c>
      <c r="G37" s="47">
        <v>1</v>
      </c>
      <c r="H37" s="17"/>
      <c r="I37" s="49">
        <v>89.65</v>
      </c>
    </row>
    <row r="38" spans="1:9">
      <c r="A38" s="47">
        <v>37</v>
      </c>
      <c r="B38" s="47">
        <v>2017117648</v>
      </c>
      <c r="C38" s="47" t="s">
        <v>1081</v>
      </c>
      <c r="D38" s="47" t="s">
        <v>161</v>
      </c>
      <c r="E38" s="47" t="s">
        <v>1082</v>
      </c>
      <c r="F38" s="48"/>
      <c r="G38" s="48"/>
      <c r="H38" s="17"/>
      <c r="I38" s="49">
        <v>0</v>
      </c>
    </row>
    <row r="39" spans="1:9">
      <c r="A39" s="47">
        <v>38</v>
      </c>
      <c r="B39" s="47">
        <v>2020117528</v>
      </c>
      <c r="C39" s="47" t="s">
        <v>1155</v>
      </c>
      <c r="D39" s="47" t="s">
        <v>158</v>
      </c>
      <c r="E39" s="47" t="s">
        <v>1089</v>
      </c>
      <c r="F39" s="47">
        <v>87.1</v>
      </c>
      <c r="G39" s="47">
        <v>88.9</v>
      </c>
      <c r="H39" s="48"/>
      <c r="I39" s="49">
        <v>88</v>
      </c>
    </row>
    <row r="40" spans="1:9">
      <c r="A40" s="47">
        <v>39</v>
      </c>
      <c r="B40" s="47">
        <v>2019117562</v>
      </c>
      <c r="C40" s="47" t="s">
        <v>1087</v>
      </c>
      <c r="D40" s="47" t="s">
        <v>158</v>
      </c>
      <c r="E40" s="47" t="s">
        <v>1086</v>
      </c>
      <c r="F40" s="47">
        <v>91.9</v>
      </c>
      <c r="G40" s="47">
        <v>8.5</v>
      </c>
      <c r="H40" s="17"/>
      <c r="I40" s="49">
        <v>86.2</v>
      </c>
    </row>
    <row r="41" spans="1:9">
      <c r="A41" s="47">
        <v>40</v>
      </c>
      <c r="B41" s="47">
        <v>2020117487</v>
      </c>
      <c r="C41" s="47" t="s">
        <v>1116</v>
      </c>
      <c r="D41" s="47" t="s">
        <v>161</v>
      </c>
      <c r="E41" s="47" t="s">
        <v>1082</v>
      </c>
      <c r="F41" s="47">
        <v>8.4</v>
      </c>
      <c r="G41" s="47">
        <v>91.5</v>
      </c>
      <c r="H41" s="17"/>
      <c r="I41" s="49">
        <v>85.95</v>
      </c>
    </row>
    <row r="42" spans="1:9">
      <c r="A42" s="47">
        <v>41</v>
      </c>
      <c r="B42" s="47">
        <v>2020117500</v>
      </c>
      <c r="C42" s="47" t="s">
        <v>1128</v>
      </c>
      <c r="D42" s="47" t="s">
        <v>161</v>
      </c>
      <c r="E42" s="47" t="s">
        <v>1084</v>
      </c>
      <c r="F42" s="47">
        <v>87.5</v>
      </c>
      <c r="G42" s="47">
        <v>87.5</v>
      </c>
      <c r="H42" s="17"/>
      <c r="I42" s="49">
        <v>87.5</v>
      </c>
    </row>
    <row r="43" spans="1:9">
      <c r="A43" s="47">
        <v>42</v>
      </c>
      <c r="B43" s="47">
        <v>2020117497</v>
      </c>
      <c r="C43" s="47" t="s">
        <v>1125</v>
      </c>
      <c r="D43" s="47" t="s">
        <v>161</v>
      </c>
      <c r="E43" s="47" t="s">
        <v>1084</v>
      </c>
      <c r="F43" s="47">
        <v>84.4</v>
      </c>
      <c r="G43" s="47">
        <v>91.4</v>
      </c>
      <c r="H43" s="17"/>
      <c r="I43" s="49">
        <v>87.9</v>
      </c>
    </row>
    <row r="44" spans="1:9">
      <c r="A44" s="47">
        <v>43</v>
      </c>
      <c r="B44" s="47">
        <v>2020117484</v>
      </c>
      <c r="C44" s="47" t="s">
        <v>1113</v>
      </c>
      <c r="D44" s="47" t="s">
        <v>161</v>
      </c>
      <c r="E44" s="47" t="s">
        <v>1082</v>
      </c>
      <c r="F44" s="47">
        <v>89</v>
      </c>
      <c r="G44" s="47">
        <v>84.8</v>
      </c>
      <c r="H44" s="17"/>
      <c r="I44" s="49">
        <v>86.9</v>
      </c>
    </row>
    <row r="45" spans="1:9">
      <c r="A45" s="47">
        <v>44</v>
      </c>
      <c r="B45" s="47">
        <v>2020117520</v>
      </c>
      <c r="C45" s="47" t="s">
        <v>1147</v>
      </c>
      <c r="D45" s="47" t="s">
        <v>158</v>
      </c>
      <c r="E45" s="47" t="s">
        <v>1089</v>
      </c>
      <c r="F45" s="47">
        <v>89</v>
      </c>
      <c r="G45" s="47">
        <v>1</v>
      </c>
      <c r="H45" s="48"/>
      <c r="I45" s="49">
        <v>94.5</v>
      </c>
    </row>
    <row r="46" spans="1:9">
      <c r="A46" s="47">
        <v>45</v>
      </c>
      <c r="B46" s="47">
        <v>2020117514</v>
      </c>
      <c r="C46" s="47" t="s">
        <v>1141</v>
      </c>
      <c r="D46" s="47" t="s">
        <v>161</v>
      </c>
      <c r="E46" s="47" t="s">
        <v>1084</v>
      </c>
      <c r="F46" s="47">
        <v>9.4</v>
      </c>
      <c r="G46" s="47">
        <v>97</v>
      </c>
      <c r="H46" s="17"/>
      <c r="I46" s="49">
        <v>93.7</v>
      </c>
    </row>
    <row r="47" spans="1:9">
      <c r="A47" s="47">
        <v>46</v>
      </c>
      <c r="B47" s="47">
        <v>2020117542</v>
      </c>
      <c r="C47" s="47" t="s">
        <v>1169</v>
      </c>
      <c r="D47" s="47" t="s">
        <v>161</v>
      </c>
      <c r="E47" s="47" t="s">
        <v>1089</v>
      </c>
      <c r="F47" s="47">
        <v>81</v>
      </c>
      <c r="G47" s="47">
        <v>92</v>
      </c>
      <c r="H47" s="48"/>
      <c r="I47" s="49">
        <v>86.5</v>
      </c>
    </row>
    <row r="48" spans="1:9">
      <c r="A48" s="47">
        <v>47</v>
      </c>
      <c r="B48" s="47">
        <v>2020117562</v>
      </c>
      <c r="C48" s="47" t="s">
        <v>1189</v>
      </c>
      <c r="D48" s="47" t="s">
        <v>161</v>
      </c>
      <c r="E48" s="47" t="s">
        <v>1086</v>
      </c>
      <c r="F48" s="47">
        <v>87.6</v>
      </c>
      <c r="G48" s="47">
        <v>99</v>
      </c>
      <c r="H48" s="17"/>
      <c r="I48" s="49">
        <v>93.3</v>
      </c>
    </row>
    <row r="49" spans="1:9">
      <c r="A49" s="47">
        <v>48</v>
      </c>
      <c r="B49" s="47">
        <v>2020117459</v>
      </c>
      <c r="C49" s="47" t="s">
        <v>1090</v>
      </c>
      <c r="D49" s="47" t="s">
        <v>161</v>
      </c>
      <c r="E49" s="47" t="s">
        <v>1082</v>
      </c>
      <c r="F49" s="47">
        <v>84.9</v>
      </c>
      <c r="G49" s="47">
        <v>1</v>
      </c>
      <c r="H49" s="17"/>
      <c r="I49" s="49">
        <v>92.45</v>
      </c>
    </row>
    <row r="50" spans="1:9">
      <c r="A50" s="47">
        <v>49</v>
      </c>
      <c r="B50" s="47">
        <v>2020117469</v>
      </c>
      <c r="C50" s="47" t="s">
        <v>1100</v>
      </c>
      <c r="D50" s="47" t="s">
        <v>161</v>
      </c>
      <c r="E50" s="47" t="s">
        <v>1082</v>
      </c>
      <c r="F50" s="47">
        <v>84.7</v>
      </c>
      <c r="G50" s="47">
        <v>71.5</v>
      </c>
      <c r="H50" s="17"/>
      <c r="I50" s="49">
        <v>78.099999999999994</v>
      </c>
    </row>
    <row r="51" spans="1:9">
      <c r="A51" s="47">
        <v>50</v>
      </c>
      <c r="B51" s="47">
        <v>2020117577</v>
      </c>
      <c r="C51" s="47" t="s">
        <v>1203</v>
      </c>
      <c r="D51" s="47" t="s">
        <v>161</v>
      </c>
      <c r="E51" s="47" t="s">
        <v>1086</v>
      </c>
      <c r="F51" s="47">
        <v>87.4</v>
      </c>
      <c r="G51" s="47">
        <v>95</v>
      </c>
      <c r="H51" s="17"/>
      <c r="I51" s="49">
        <v>91.2</v>
      </c>
    </row>
    <row r="52" spans="1:9">
      <c r="A52" s="47">
        <v>51</v>
      </c>
      <c r="B52" s="47">
        <v>2020117480</v>
      </c>
      <c r="C52" s="47" t="s">
        <v>1110</v>
      </c>
      <c r="D52" s="47" t="s">
        <v>161</v>
      </c>
      <c r="E52" s="47" t="s">
        <v>1082</v>
      </c>
      <c r="F52" s="47">
        <v>86.5</v>
      </c>
      <c r="G52" s="47">
        <v>89.4</v>
      </c>
      <c r="H52" s="17"/>
      <c r="I52" s="49">
        <v>87.95</v>
      </c>
    </row>
    <row r="53" spans="1:9">
      <c r="A53" s="47">
        <v>52</v>
      </c>
      <c r="B53" s="47">
        <v>2020117522</v>
      </c>
      <c r="C53" s="47" t="s">
        <v>1149</v>
      </c>
      <c r="D53" s="47" t="s">
        <v>161</v>
      </c>
      <c r="E53" s="47" t="s">
        <v>1089</v>
      </c>
      <c r="F53" s="47">
        <v>87.8</v>
      </c>
      <c r="G53" s="47">
        <v>6.6</v>
      </c>
      <c r="H53" s="48"/>
      <c r="I53" s="49">
        <v>74.2</v>
      </c>
    </row>
    <row r="54" spans="1:9">
      <c r="A54" s="47">
        <v>53</v>
      </c>
      <c r="B54" s="47">
        <v>2020117462</v>
      </c>
      <c r="C54" s="47" t="s">
        <v>1093</v>
      </c>
      <c r="D54" s="47" t="s">
        <v>161</v>
      </c>
      <c r="E54" s="47" t="s">
        <v>1082</v>
      </c>
      <c r="F54" s="47">
        <v>89.7</v>
      </c>
      <c r="G54" s="47">
        <v>93.4</v>
      </c>
      <c r="H54" s="17"/>
      <c r="I54" s="49">
        <v>91.55</v>
      </c>
    </row>
    <row r="55" spans="1:9">
      <c r="A55" s="47">
        <v>54</v>
      </c>
      <c r="B55" s="47">
        <v>2020117475</v>
      </c>
      <c r="C55" s="47" t="s">
        <v>1105</v>
      </c>
      <c r="D55" s="47" t="s">
        <v>161</v>
      </c>
      <c r="E55" s="47" t="s">
        <v>1082</v>
      </c>
      <c r="F55" s="47">
        <v>83.3</v>
      </c>
      <c r="G55" s="47">
        <v>99.1</v>
      </c>
      <c r="H55" s="17"/>
      <c r="I55" s="49">
        <v>91.2</v>
      </c>
    </row>
    <row r="56" spans="1:9">
      <c r="A56" s="47">
        <v>55</v>
      </c>
      <c r="B56" s="47">
        <v>2020117532</v>
      </c>
      <c r="C56" s="47" t="s">
        <v>1159</v>
      </c>
      <c r="D56" s="47" t="s">
        <v>161</v>
      </c>
      <c r="E56" s="47" t="s">
        <v>1089</v>
      </c>
      <c r="F56" s="47">
        <v>83.1</v>
      </c>
      <c r="G56" s="47">
        <v>9.1</v>
      </c>
      <c r="H56" s="48"/>
      <c r="I56" s="49">
        <v>86.6</v>
      </c>
    </row>
    <row r="57" spans="1:9">
      <c r="A57" s="47">
        <v>56</v>
      </c>
      <c r="B57" s="47">
        <v>2020117544</v>
      </c>
      <c r="C57" s="47" t="s">
        <v>1171</v>
      </c>
      <c r="D57" s="47" t="s">
        <v>161</v>
      </c>
      <c r="E57" s="47" t="s">
        <v>1089</v>
      </c>
      <c r="F57" s="47">
        <v>83.4</v>
      </c>
      <c r="G57" s="47">
        <v>93.2</v>
      </c>
      <c r="H57" s="48"/>
      <c r="I57" s="49">
        <v>88.3</v>
      </c>
    </row>
    <row r="58" spans="1:9">
      <c r="A58" s="47">
        <v>57</v>
      </c>
      <c r="B58" s="47">
        <v>2020117461</v>
      </c>
      <c r="C58" s="47" t="s">
        <v>1092</v>
      </c>
      <c r="D58" s="47" t="s">
        <v>161</v>
      </c>
      <c r="E58" s="47" t="s">
        <v>1082</v>
      </c>
      <c r="F58" s="47">
        <v>84.6</v>
      </c>
      <c r="G58" s="47">
        <v>85.9</v>
      </c>
      <c r="H58" s="17"/>
      <c r="I58" s="49">
        <v>85.25</v>
      </c>
    </row>
    <row r="59" spans="1:9">
      <c r="A59" s="47">
        <v>58</v>
      </c>
      <c r="B59" s="47">
        <v>2020117463</v>
      </c>
      <c r="C59" s="47" t="s">
        <v>1094</v>
      </c>
      <c r="D59" s="47" t="s">
        <v>161</v>
      </c>
      <c r="E59" s="47" t="s">
        <v>1082</v>
      </c>
      <c r="F59" s="47">
        <v>87.2</v>
      </c>
      <c r="G59" s="47">
        <v>88.9</v>
      </c>
      <c r="H59" s="17"/>
      <c r="I59" s="49">
        <v>88.05</v>
      </c>
    </row>
    <row r="60" spans="1:9">
      <c r="A60" s="47">
        <v>59</v>
      </c>
      <c r="B60" s="47">
        <v>2020117574</v>
      </c>
      <c r="C60" s="47" t="s">
        <v>1200</v>
      </c>
      <c r="D60" s="47" t="s">
        <v>161</v>
      </c>
      <c r="E60" s="47" t="s">
        <v>1086</v>
      </c>
      <c r="F60" s="47">
        <v>78.7</v>
      </c>
      <c r="G60" s="47">
        <v>95</v>
      </c>
      <c r="H60" s="17"/>
      <c r="I60" s="49">
        <v>86.85</v>
      </c>
    </row>
    <row r="61" spans="1:9">
      <c r="A61" s="47">
        <v>60</v>
      </c>
      <c r="B61" s="47">
        <v>2020117551</v>
      </c>
      <c r="C61" s="47" t="s">
        <v>1178</v>
      </c>
      <c r="D61" s="47" t="s">
        <v>161</v>
      </c>
      <c r="E61" s="47" t="s">
        <v>1086</v>
      </c>
      <c r="F61" s="47">
        <v>83.3</v>
      </c>
      <c r="G61" s="47">
        <v>97.2</v>
      </c>
      <c r="H61" s="17"/>
      <c r="I61" s="49">
        <v>90.25</v>
      </c>
    </row>
    <row r="62" spans="1:9">
      <c r="A62" s="47">
        <v>61</v>
      </c>
      <c r="B62" s="47">
        <v>2020117473</v>
      </c>
      <c r="C62" s="47" t="s">
        <v>1103</v>
      </c>
      <c r="D62" s="47" t="s">
        <v>161</v>
      </c>
      <c r="E62" s="47" t="s">
        <v>1082</v>
      </c>
      <c r="F62" s="47">
        <v>84.1</v>
      </c>
      <c r="G62" s="47">
        <v>9.8000000000000007</v>
      </c>
      <c r="H62" s="17"/>
      <c r="I62" s="49">
        <v>87.45</v>
      </c>
    </row>
    <row r="63" spans="1:9">
      <c r="A63" s="47">
        <v>62</v>
      </c>
      <c r="B63" s="47">
        <v>2020117518</v>
      </c>
      <c r="C63" s="47" t="s">
        <v>1145</v>
      </c>
      <c r="D63" s="47" t="s">
        <v>161</v>
      </c>
      <c r="E63" s="47" t="s">
        <v>1084</v>
      </c>
      <c r="F63" s="47">
        <v>84.2</v>
      </c>
      <c r="G63" s="47">
        <v>93.5</v>
      </c>
      <c r="H63" s="17"/>
      <c r="I63" s="49">
        <v>88.85</v>
      </c>
    </row>
    <row r="64" spans="1:9">
      <c r="A64" s="47">
        <v>63</v>
      </c>
      <c r="B64" s="47">
        <v>2020117572</v>
      </c>
      <c r="C64" s="47" t="s">
        <v>1198</v>
      </c>
      <c r="D64" s="47" t="s">
        <v>161</v>
      </c>
      <c r="E64" s="47" t="s">
        <v>1086</v>
      </c>
      <c r="F64" s="47">
        <v>81.7</v>
      </c>
      <c r="G64" s="47">
        <v>86.2</v>
      </c>
      <c r="H64" s="17"/>
      <c r="I64" s="49">
        <v>83.95</v>
      </c>
    </row>
    <row r="65" spans="1:9">
      <c r="A65" s="47">
        <v>64</v>
      </c>
      <c r="B65" s="47">
        <v>2020117570</v>
      </c>
      <c r="C65" s="47" t="s">
        <v>1196</v>
      </c>
      <c r="D65" s="47" t="s">
        <v>158</v>
      </c>
      <c r="E65" s="47" t="s">
        <v>1086</v>
      </c>
      <c r="F65" s="47">
        <v>84.6</v>
      </c>
      <c r="G65" s="47">
        <v>95.9</v>
      </c>
      <c r="H65" s="17"/>
      <c r="I65" s="49">
        <v>90.25</v>
      </c>
    </row>
    <row r="66" spans="1:9">
      <c r="A66" s="47">
        <v>65</v>
      </c>
      <c r="B66" s="47">
        <v>2020117505</v>
      </c>
      <c r="C66" s="47" t="s">
        <v>567</v>
      </c>
      <c r="D66" s="47" t="s">
        <v>161</v>
      </c>
      <c r="E66" s="47" t="s">
        <v>1084</v>
      </c>
      <c r="F66" s="47">
        <v>76.900000000000006</v>
      </c>
      <c r="G66" s="47">
        <v>91.6</v>
      </c>
      <c r="H66" s="17"/>
      <c r="I66" s="49">
        <v>84.25</v>
      </c>
    </row>
    <row r="67" spans="1:9">
      <c r="A67" s="47">
        <v>66</v>
      </c>
      <c r="B67" s="47">
        <v>2020117502</v>
      </c>
      <c r="C67" s="47" t="s">
        <v>1130</v>
      </c>
      <c r="D67" s="47" t="s">
        <v>158</v>
      </c>
      <c r="E67" s="47" t="s">
        <v>1084</v>
      </c>
      <c r="F67" s="47">
        <v>84.6</v>
      </c>
      <c r="G67" s="47">
        <v>87.3</v>
      </c>
      <c r="H67" s="17"/>
      <c r="I67" s="49">
        <v>85.95</v>
      </c>
    </row>
    <row r="68" spans="1:9">
      <c r="A68" s="47">
        <v>67</v>
      </c>
      <c r="B68" s="47">
        <v>2020117495</v>
      </c>
      <c r="C68" s="47" t="s">
        <v>1124</v>
      </c>
      <c r="D68" s="47" t="s">
        <v>161</v>
      </c>
      <c r="E68" s="47" t="s">
        <v>1084</v>
      </c>
      <c r="F68" s="47">
        <v>8.5</v>
      </c>
      <c r="G68" s="47">
        <v>87</v>
      </c>
      <c r="H68" s="17"/>
      <c r="I68" s="49">
        <v>83.75</v>
      </c>
    </row>
    <row r="69" spans="1:9">
      <c r="A69" s="47">
        <v>68</v>
      </c>
      <c r="B69" s="47">
        <v>2020117489</v>
      </c>
      <c r="C69" s="47" t="s">
        <v>1118</v>
      </c>
      <c r="D69" s="47" t="s">
        <v>161</v>
      </c>
      <c r="E69" s="47" t="s">
        <v>1084</v>
      </c>
      <c r="F69" s="47">
        <v>73.7</v>
      </c>
      <c r="G69" s="47">
        <v>87.8</v>
      </c>
      <c r="H69" s="17"/>
      <c r="I69" s="49">
        <v>80.75</v>
      </c>
    </row>
    <row r="70" spans="1:9">
      <c r="A70" s="47">
        <v>69</v>
      </c>
      <c r="B70" s="47">
        <v>2018117425</v>
      </c>
      <c r="C70" s="47" t="s">
        <v>1083</v>
      </c>
      <c r="D70" s="47" t="s">
        <v>161</v>
      </c>
      <c r="E70" s="47" t="s">
        <v>1084</v>
      </c>
      <c r="F70" s="47">
        <v>91.8</v>
      </c>
      <c r="G70" s="47">
        <v>99.8</v>
      </c>
      <c r="H70" s="17"/>
      <c r="I70" s="49">
        <v>95.8</v>
      </c>
    </row>
    <row r="71" spans="1:9">
      <c r="A71" s="47">
        <v>70</v>
      </c>
      <c r="B71" s="47">
        <v>2020117531</v>
      </c>
      <c r="C71" s="47" t="s">
        <v>1158</v>
      </c>
      <c r="D71" s="47" t="s">
        <v>161</v>
      </c>
      <c r="E71" s="47" t="s">
        <v>1089</v>
      </c>
      <c r="F71" s="47">
        <v>76.400000000000006</v>
      </c>
      <c r="G71" s="47">
        <v>78.099999999999994</v>
      </c>
      <c r="H71" s="48"/>
      <c r="I71" s="49">
        <v>77.25</v>
      </c>
    </row>
    <row r="72" spans="1:9">
      <c r="A72" s="47">
        <v>71</v>
      </c>
      <c r="B72" s="47">
        <v>2020117575</v>
      </c>
      <c r="C72" s="47" t="s">
        <v>1201</v>
      </c>
      <c r="D72" s="47" t="s">
        <v>161</v>
      </c>
      <c r="E72" s="47" t="s">
        <v>1086</v>
      </c>
      <c r="F72" s="47">
        <v>86.5</v>
      </c>
      <c r="G72" s="47">
        <v>84.7</v>
      </c>
      <c r="H72" s="17"/>
      <c r="I72" s="49">
        <v>85.6</v>
      </c>
    </row>
    <row r="73" spans="1:9">
      <c r="A73" s="47">
        <v>72</v>
      </c>
      <c r="B73" s="47">
        <v>2020117534</v>
      </c>
      <c r="C73" s="47" t="s">
        <v>1161</v>
      </c>
      <c r="D73" s="47" t="s">
        <v>161</v>
      </c>
      <c r="E73" s="47" t="s">
        <v>1089</v>
      </c>
      <c r="F73" s="47">
        <v>91.1</v>
      </c>
      <c r="G73" s="47">
        <v>92.5</v>
      </c>
      <c r="H73" s="48"/>
      <c r="I73" s="49">
        <v>91.8</v>
      </c>
    </row>
    <row r="74" spans="1:9">
      <c r="A74" s="47">
        <v>73</v>
      </c>
      <c r="B74" s="47">
        <v>2020117530</v>
      </c>
      <c r="C74" s="47" t="s">
        <v>1157</v>
      </c>
      <c r="D74" s="47" t="s">
        <v>161</v>
      </c>
      <c r="E74" s="47" t="s">
        <v>1089</v>
      </c>
      <c r="F74" s="47">
        <v>83.3</v>
      </c>
      <c r="G74" s="47">
        <v>95</v>
      </c>
      <c r="H74" s="48"/>
      <c r="I74" s="49">
        <v>89.15</v>
      </c>
    </row>
    <row r="75" spans="1:9">
      <c r="A75" s="47">
        <v>74</v>
      </c>
      <c r="B75" s="47">
        <v>2020117561</v>
      </c>
      <c r="C75" s="47" t="s">
        <v>1188</v>
      </c>
      <c r="D75" s="47" t="s">
        <v>158</v>
      </c>
      <c r="E75" s="47" t="s">
        <v>1086</v>
      </c>
      <c r="F75" s="47">
        <v>87</v>
      </c>
      <c r="G75" s="47">
        <v>86</v>
      </c>
      <c r="H75" s="17"/>
      <c r="I75" s="49">
        <v>86.5</v>
      </c>
    </row>
    <row r="76" spans="1:9">
      <c r="A76" s="47">
        <v>75</v>
      </c>
      <c r="B76" s="47">
        <v>2020117558</v>
      </c>
      <c r="C76" s="47" t="s">
        <v>1185</v>
      </c>
      <c r="D76" s="47" t="s">
        <v>161</v>
      </c>
      <c r="E76" s="47" t="s">
        <v>1086</v>
      </c>
      <c r="F76" s="47">
        <v>79.3</v>
      </c>
      <c r="G76" s="47">
        <v>98.5</v>
      </c>
      <c r="H76" s="17"/>
      <c r="I76" s="49">
        <v>88.9</v>
      </c>
    </row>
    <row r="77" spans="1:9">
      <c r="A77" s="47">
        <v>76</v>
      </c>
      <c r="B77" s="47">
        <v>2020117565</v>
      </c>
      <c r="C77" s="47" t="s">
        <v>1192</v>
      </c>
      <c r="D77" s="47" t="s">
        <v>161</v>
      </c>
      <c r="E77" s="47" t="s">
        <v>1086</v>
      </c>
      <c r="F77" s="47">
        <v>79</v>
      </c>
      <c r="G77" s="47">
        <v>83.1</v>
      </c>
      <c r="H77" s="17"/>
      <c r="I77" s="49">
        <v>81.05</v>
      </c>
    </row>
    <row r="78" spans="1:9">
      <c r="A78" s="47">
        <v>77</v>
      </c>
      <c r="B78" s="47">
        <v>2020117543</v>
      </c>
      <c r="C78" s="47" t="s">
        <v>1170</v>
      </c>
      <c r="D78" s="47" t="s">
        <v>161</v>
      </c>
      <c r="E78" s="47" t="s">
        <v>1089</v>
      </c>
      <c r="F78" s="47">
        <v>65.599999999999994</v>
      </c>
      <c r="G78" s="47">
        <v>92.9</v>
      </c>
      <c r="H78" s="48"/>
      <c r="I78" s="49">
        <v>79.25</v>
      </c>
    </row>
    <row r="79" spans="1:9">
      <c r="A79" s="47">
        <v>78</v>
      </c>
      <c r="B79" s="47">
        <v>2020117533</v>
      </c>
      <c r="C79" s="47" t="s">
        <v>1160</v>
      </c>
      <c r="D79" s="47" t="s">
        <v>161</v>
      </c>
      <c r="E79" s="47" t="s">
        <v>1089</v>
      </c>
      <c r="F79" s="47">
        <v>87.9</v>
      </c>
      <c r="G79" s="47">
        <v>85</v>
      </c>
      <c r="H79" s="48"/>
      <c r="I79" s="49">
        <v>86.45</v>
      </c>
    </row>
    <row r="80" spans="1:9">
      <c r="A80" s="47">
        <v>79</v>
      </c>
      <c r="B80" s="47">
        <v>2020117555</v>
      </c>
      <c r="C80" s="47" t="s">
        <v>1182</v>
      </c>
      <c r="D80" s="47" t="s">
        <v>161</v>
      </c>
      <c r="E80" s="47" t="s">
        <v>1086</v>
      </c>
      <c r="F80" s="47">
        <v>72.900000000000006</v>
      </c>
      <c r="G80" s="47">
        <v>9</v>
      </c>
      <c r="H80" s="17"/>
      <c r="I80" s="49">
        <v>81.45</v>
      </c>
    </row>
    <row r="81" spans="1:9">
      <c r="A81" s="47">
        <v>80</v>
      </c>
      <c r="B81" s="47">
        <v>2020117546</v>
      </c>
      <c r="C81" s="47" t="s">
        <v>1173</v>
      </c>
      <c r="D81" s="47" t="s">
        <v>161</v>
      </c>
      <c r="E81" s="47" t="s">
        <v>1089</v>
      </c>
      <c r="F81" s="47">
        <v>84.8</v>
      </c>
      <c r="G81" s="47">
        <v>94.9</v>
      </c>
      <c r="H81" s="48"/>
      <c r="I81" s="49">
        <v>89.85</v>
      </c>
    </row>
    <row r="82" spans="1:9">
      <c r="A82" s="47">
        <v>81</v>
      </c>
      <c r="B82" s="47">
        <v>2020117501</v>
      </c>
      <c r="C82" s="47" t="s">
        <v>1129</v>
      </c>
      <c r="D82" s="47" t="s">
        <v>161</v>
      </c>
      <c r="E82" s="47" t="s">
        <v>1084</v>
      </c>
      <c r="F82" s="47">
        <v>66.8</v>
      </c>
      <c r="G82" s="47">
        <v>8</v>
      </c>
      <c r="H82" s="17"/>
      <c r="I82" s="49">
        <v>73.400000000000006</v>
      </c>
    </row>
    <row r="83" spans="1:9">
      <c r="A83" s="47">
        <v>82</v>
      </c>
      <c r="B83" s="47">
        <v>2020117549</v>
      </c>
      <c r="C83" s="47" t="s">
        <v>1176</v>
      </c>
      <c r="D83" s="47" t="s">
        <v>161</v>
      </c>
      <c r="E83" s="47" t="s">
        <v>1086</v>
      </c>
      <c r="F83" s="47">
        <v>81.400000000000006</v>
      </c>
      <c r="G83" s="47">
        <v>95.3</v>
      </c>
      <c r="H83" s="17"/>
      <c r="I83" s="49">
        <v>88.35</v>
      </c>
    </row>
    <row r="84" spans="1:9">
      <c r="A84" s="47">
        <v>83</v>
      </c>
      <c r="B84" s="47">
        <v>2020117509</v>
      </c>
      <c r="C84" s="47" t="s">
        <v>1136</v>
      </c>
      <c r="D84" s="47" t="s">
        <v>161</v>
      </c>
      <c r="E84" s="47" t="s">
        <v>1084</v>
      </c>
      <c r="F84" s="47">
        <v>75.7</v>
      </c>
      <c r="G84" s="47">
        <v>97.5</v>
      </c>
      <c r="H84" s="17"/>
      <c r="I84" s="49">
        <v>86.6</v>
      </c>
    </row>
    <row r="85" spans="1:9">
      <c r="A85" s="47">
        <v>84</v>
      </c>
      <c r="B85" s="47">
        <v>2020117494</v>
      </c>
      <c r="C85" s="47" t="s">
        <v>1123</v>
      </c>
      <c r="D85" s="47" t="s">
        <v>161</v>
      </c>
      <c r="E85" s="47" t="s">
        <v>1084</v>
      </c>
      <c r="F85" s="47">
        <v>77.099999999999994</v>
      </c>
      <c r="G85" s="47">
        <v>6.2</v>
      </c>
      <c r="H85" s="17"/>
      <c r="I85" s="49">
        <v>68.650000000000006</v>
      </c>
    </row>
    <row r="86" spans="1:9">
      <c r="A86" s="47">
        <v>85</v>
      </c>
      <c r="B86" s="47">
        <v>2020117491</v>
      </c>
      <c r="C86" s="47" t="s">
        <v>1120</v>
      </c>
      <c r="D86" s="47" t="s">
        <v>161</v>
      </c>
      <c r="E86" s="47" t="s">
        <v>1084</v>
      </c>
      <c r="F86" s="47">
        <v>88.1</v>
      </c>
      <c r="G86" s="47">
        <v>96.7</v>
      </c>
      <c r="H86" s="17"/>
      <c r="I86" s="49">
        <v>92.4</v>
      </c>
    </row>
    <row r="87" spans="1:9">
      <c r="A87" s="47">
        <v>86</v>
      </c>
      <c r="B87" s="47">
        <v>2020117488</v>
      </c>
      <c r="C87" s="47" t="s">
        <v>1117</v>
      </c>
      <c r="D87" s="47" t="s">
        <v>161</v>
      </c>
      <c r="E87" s="47" t="s">
        <v>1082</v>
      </c>
      <c r="F87" s="47">
        <v>73.400000000000006</v>
      </c>
      <c r="G87" s="47">
        <v>89.7</v>
      </c>
      <c r="H87" s="17"/>
      <c r="I87" s="49">
        <v>81.55</v>
      </c>
    </row>
    <row r="88" spans="1:9">
      <c r="A88" s="47">
        <v>87</v>
      </c>
      <c r="B88" s="47">
        <v>2020117483</v>
      </c>
      <c r="C88" s="47" t="s">
        <v>1112</v>
      </c>
      <c r="D88" s="47" t="s">
        <v>161</v>
      </c>
      <c r="E88" s="47" t="s">
        <v>1082</v>
      </c>
      <c r="F88" s="47">
        <v>85.6</v>
      </c>
      <c r="G88" s="47">
        <v>86.8</v>
      </c>
      <c r="H88" s="17"/>
      <c r="I88" s="49">
        <v>86.2</v>
      </c>
    </row>
    <row r="89" spans="1:9">
      <c r="A89" s="47">
        <v>88</v>
      </c>
      <c r="B89" s="47">
        <v>2020117576</v>
      </c>
      <c r="C89" s="47" t="s">
        <v>1202</v>
      </c>
      <c r="D89" s="47" t="s">
        <v>161</v>
      </c>
      <c r="E89" s="47" t="s">
        <v>1086</v>
      </c>
      <c r="F89" s="47">
        <v>86.6</v>
      </c>
      <c r="G89" s="47">
        <v>74.599999999999994</v>
      </c>
      <c r="H89" s="17"/>
      <c r="I89" s="49">
        <v>80.599999999999994</v>
      </c>
    </row>
    <row r="90" spans="1:9">
      <c r="A90" s="47">
        <v>89</v>
      </c>
      <c r="B90" s="47">
        <v>2020117550</v>
      </c>
      <c r="C90" s="47" t="s">
        <v>1177</v>
      </c>
      <c r="D90" s="47" t="s">
        <v>161</v>
      </c>
      <c r="E90" s="47" t="s">
        <v>1086</v>
      </c>
      <c r="F90" s="47">
        <v>75.2</v>
      </c>
      <c r="G90" s="47">
        <v>74</v>
      </c>
      <c r="H90" s="17"/>
      <c r="I90" s="49">
        <v>74.599999999999994</v>
      </c>
    </row>
    <row r="91" spans="1:9">
      <c r="A91" s="47">
        <v>90</v>
      </c>
      <c r="B91" s="47">
        <v>2020117476</v>
      </c>
      <c r="C91" s="47" t="s">
        <v>1106</v>
      </c>
      <c r="D91" s="47" t="s">
        <v>161</v>
      </c>
      <c r="E91" s="47" t="s">
        <v>1082</v>
      </c>
      <c r="F91" s="47">
        <v>81.599999999999994</v>
      </c>
      <c r="G91" s="47">
        <v>88.6</v>
      </c>
      <c r="H91" s="17"/>
      <c r="I91" s="49">
        <v>85.1</v>
      </c>
    </row>
    <row r="92" spans="1:9">
      <c r="A92" s="47">
        <v>91</v>
      </c>
      <c r="B92" s="47">
        <v>2020117464</v>
      </c>
      <c r="C92" s="47" t="s">
        <v>1095</v>
      </c>
      <c r="D92" s="47" t="s">
        <v>161</v>
      </c>
      <c r="E92" s="47" t="s">
        <v>1082</v>
      </c>
      <c r="F92" s="47">
        <v>82.7</v>
      </c>
      <c r="G92" s="47">
        <v>64.7</v>
      </c>
      <c r="H92" s="17"/>
      <c r="I92" s="49">
        <v>73.7</v>
      </c>
    </row>
    <row r="93" spans="1:9">
      <c r="A93" s="47">
        <v>92</v>
      </c>
      <c r="B93" s="47">
        <v>2020117547</v>
      </c>
      <c r="C93" s="47" t="s">
        <v>1174</v>
      </c>
      <c r="D93" s="47" t="s">
        <v>158</v>
      </c>
      <c r="E93" s="47" t="s">
        <v>1089</v>
      </c>
      <c r="F93" s="47">
        <v>87.8</v>
      </c>
      <c r="G93" s="47">
        <v>82.2</v>
      </c>
      <c r="H93" s="48"/>
      <c r="I93" s="49">
        <v>85</v>
      </c>
    </row>
    <row r="94" spans="1:9">
      <c r="A94" s="47">
        <v>93</v>
      </c>
      <c r="B94" s="47">
        <v>2020117513</v>
      </c>
      <c r="C94" s="47" t="s">
        <v>1140</v>
      </c>
      <c r="D94" s="47" t="s">
        <v>161</v>
      </c>
      <c r="E94" s="47" t="s">
        <v>1084</v>
      </c>
      <c r="F94" s="47">
        <v>88.8</v>
      </c>
      <c r="G94" s="47">
        <v>93.8</v>
      </c>
      <c r="H94" s="17"/>
      <c r="I94" s="49">
        <v>91.3</v>
      </c>
    </row>
    <row r="95" spans="1:9">
      <c r="A95" s="47">
        <v>94</v>
      </c>
      <c r="B95" s="47">
        <v>2020117571</v>
      </c>
      <c r="C95" s="47" t="s">
        <v>1197</v>
      </c>
      <c r="D95" s="47" t="s">
        <v>161</v>
      </c>
      <c r="E95" s="47" t="s">
        <v>1086</v>
      </c>
      <c r="F95" s="47">
        <v>84.4</v>
      </c>
      <c r="G95" s="47">
        <v>94.5</v>
      </c>
      <c r="H95" s="17"/>
      <c r="I95" s="49">
        <v>89.45</v>
      </c>
    </row>
    <row r="96" spans="1:9">
      <c r="A96" s="47">
        <v>95</v>
      </c>
      <c r="B96" s="47">
        <v>2020117493</v>
      </c>
      <c r="C96" s="47" t="s">
        <v>1122</v>
      </c>
      <c r="D96" s="47" t="s">
        <v>161</v>
      </c>
      <c r="E96" s="47" t="s">
        <v>1084</v>
      </c>
      <c r="F96" s="48">
        <v>54.9</v>
      </c>
      <c r="G96" s="47">
        <v>75.8</v>
      </c>
      <c r="H96" s="17"/>
      <c r="I96" s="49">
        <v>65.349999999999994</v>
      </c>
    </row>
    <row r="97" spans="1:9">
      <c r="A97" s="47">
        <v>96</v>
      </c>
      <c r="B97" s="47">
        <v>2020117477</v>
      </c>
      <c r="C97" s="47" t="s">
        <v>1107</v>
      </c>
      <c r="D97" s="47" t="s">
        <v>161</v>
      </c>
      <c r="E97" s="47" t="s">
        <v>1082</v>
      </c>
      <c r="F97" s="47">
        <v>88.8</v>
      </c>
      <c r="G97" s="47">
        <v>8.6</v>
      </c>
      <c r="H97" s="17"/>
      <c r="I97" s="49">
        <v>84.7</v>
      </c>
    </row>
    <row r="98" spans="1:9">
      <c r="A98" s="47">
        <v>97</v>
      </c>
      <c r="B98" s="47">
        <v>2020117567</v>
      </c>
      <c r="C98" s="47" t="s">
        <v>1194</v>
      </c>
      <c r="D98" s="47" t="s">
        <v>161</v>
      </c>
      <c r="E98" s="47" t="s">
        <v>1086</v>
      </c>
      <c r="F98" s="47">
        <v>88.3</v>
      </c>
      <c r="G98" s="47">
        <v>77.400000000000006</v>
      </c>
      <c r="H98" s="17"/>
      <c r="I98" s="49">
        <v>82.85</v>
      </c>
    </row>
    <row r="99" spans="1:9">
      <c r="A99" s="47">
        <v>98</v>
      </c>
      <c r="B99" s="47">
        <v>2020117554</v>
      </c>
      <c r="C99" s="47" t="s">
        <v>1181</v>
      </c>
      <c r="D99" s="47" t="s">
        <v>161</v>
      </c>
      <c r="E99" s="47" t="s">
        <v>1086</v>
      </c>
      <c r="F99" s="47">
        <v>85.6</v>
      </c>
      <c r="G99" s="47">
        <v>82.5</v>
      </c>
      <c r="H99" s="17"/>
      <c r="I99" s="49">
        <v>84.05</v>
      </c>
    </row>
    <row r="100" spans="1:9">
      <c r="A100" s="47">
        <v>99</v>
      </c>
      <c r="B100" s="47">
        <v>2020117466</v>
      </c>
      <c r="C100" s="47" t="s">
        <v>1097</v>
      </c>
      <c r="D100" s="47" t="s">
        <v>161</v>
      </c>
      <c r="E100" s="47" t="s">
        <v>1082</v>
      </c>
      <c r="F100" s="47">
        <v>84.2</v>
      </c>
      <c r="G100" s="47">
        <v>82.6</v>
      </c>
      <c r="H100" s="17"/>
      <c r="I100" s="49">
        <v>83.4</v>
      </c>
    </row>
    <row r="101" spans="1:9">
      <c r="A101" s="47">
        <v>100</v>
      </c>
      <c r="B101" s="47">
        <v>2020117508</v>
      </c>
      <c r="C101" s="47" t="s">
        <v>1135</v>
      </c>
      <c r="D101" s="47" t="s">
        <v>161</v>
      </c>
      <c r="E101" s="47" t="s">
        <v>1084</v>
      </c>
      <c r="F101" s="47">
        <v>6.8</v>
      </c>
      <c r="G101" s="47">
        <v>89.9</v>
      </c>
      <c r="H101" s="17"/>
      <c r="I101" s="49">
        <v>75.349999999999994</v>
      </c>
    </row>
    <row r="102" spans="1:9">
      <c r="A102" s="47">
        <v>101</v>
      </c>
      <c r="B102" s="47">
        <v>2020117521</v>
      </c>
      <c r="C102" s="47" t="s">
        <v>1148</v>
      </c>
      <c r="D102" s="47" t="s">
        <v>161</v>
      </c>
      <c r="E102" s="47" t="s">
        <v>1089</v>
      </c>
      <c r="F102" s="47">
        <v>79.5</v>
      </c>
      <c r="G102" s="47">
        <v>95</v>
      </c>
      <c r="H102" s="48"/>
      <c r="I102" s="49">
        <v>87.25</v>
      </c>
    </row>
    <row r="103" spans="1:9">
      <c r="A103" s="47">
        <v>102</v>
      </c>
      <c r="B103" s="47">
        <v>2020117548</v>
      </c>
      <c r="C103" s="47" t="s">
        <v>1175</v>
      </c>
      <c r="D103" s="47" t="s">
        <v>161</v>
      </c>
      <c r="E103" s="47" t="s">
        <v>1089</v>
      </c>
      <c r="F103" s="47">
        <v>84.4</v>
      </c>
      <c r="G103" s="47">
        <v>94.6</v>
      </c>
      <c r="H103" s="48"/>
      <c r="I103" s="49">
        <v>89.5</v>
      </c>
    </row>
    <row r="104" spans="1:9">
      <c r="A104" s="47">
        <v>103</v>
      </c>
      <c r="B104" s="47">
        <v>2020117507</v>
      </c>
      <c r="C104" s="47" t="s">
        <v>1134</v>
      </c>
      <c r="D104" s="47" t="s">
        <v>161</v>
      </c>
      <c r="E104" s="47" t="s">
        <v>1084</v>
      </c>
      <c r="F104" s="47">
        <v>81.8</v>
      </c>
      <c r="G104" s="47">
        <v>87.9</v>
      </c>
      <c r="H104" s="17"/>
      <c r="I104" s="49">
        <v>84.85</v>
      </c>
    </row>
    <row r="105" spans="1:9">
      <c r="A105" s="47">
        <v>104</v>
      </c>
      <c r="B105" s="47">
        <v>2020117557</v>
      </c>
      <c r="C105" s="47" t="s">
        <v>1184</v>
      </c>
      <c r="D105" s="47" t="s">
        <v>161</v>
      </c>
      <c r="E105" s="47" t="s">
        <v>1086</v>
      </c>
      <c r="F105" s="47">
        <v>81.900000000000006</v>
      </c>
      <c r="G105" s="47">
        <v>81.599999999999994</v>
      </c>
      <c r="H105" s="17"/>
      <c r="I105" s="49">
        <v>81.75</v>
      </c>
    </row>
    <row r="106" spans="1:9">
      <c r="A106" s="47">
        <v>105</v>
      </c>
      <c r="B106" s="47">
        <v>2020117539</v>
      </c>
      <c r="C106" s="47" t="s">
        <v>1166</v>
      </c>
      <c r="D106" s="47" t="s">
        <v>161</v>
      </c>
      <c r="E106" s="47" t="s">
        <v>1089</v>
      </c>
      <c r="F106" s="47">
        <v>84.8</v>
      </c>
      <c r="G106" s="47">
        <v>8</v>
      </c>
      <c r="H106" s="48"/>
      <c r="I106" s="49">
        <v>82.4</v>
      </c>
    </row>
    <row r="107" spans="1:9">
      <c r="A107" s="47">
        <v>106</v>
      </c>
      <c r="B107" s="47">
        <v>2020117474</v>
      </c>
      <c r="C107" s="47" t="s">
        <v>1104</v>
      </c>
      <c r="D107" s="47" t="s">
        <v>161</v>
      </c>
      <c r="E107" s="47" t="s">
        <v>1082</v>
      </c>
      <c r="F107" s="47">
        <v>86.6</v>
      </c>
      <c r="G107" s="47">
        <v>77.5</v>
      </c>
      <c r="H107" s="17"/>
      <c r="I107" s="49">
        <v>82.05</v>
      </c>
    </row>
    <row r="108" spans="1:9">
      <c r="A108" s="47">
        <v>107</v>
      </c>
      <c r="B108" s="47">
        <v>2020117540</v>
      </c>
      <c r="C108" s="47" t="s">
        <v>1167</v>
      </c>
      <c r="D108" s="47" t="s">
        <v>161</v>
      </c>
      <c r="E108" s="47" t="s">
        <v>1089</v>
      </c>
      <c r="F108" s="47">
        <v>72.8</v>
      </c>
      <c r="G108" s="47">
        <v>86.1</v>
      </c>
      <c r="H108" s="48"/>
      <c r="I108" s="49">
        <v>79.45</v>
      </c>
    </row>
    <row r="109" spans="1:9">
      <c r="A109" s="47">
        <v>108</v>
      </c>
      <c r="B109" s="47">
        <v>2020117499</v>
      </c>
      <c r="C109" s="47" t="s">
        <v>1127</v>
      </c>
      <c r="D109" s="47" t="s">
        <v>161</v>
      </c>
      <c r="E109" s="47" t="s">
        <v>1084</v>
      </c>
      <c r="F109" s="47">
        <v>89</v>
      </c>
      <c r="G109" s="47">
        <v>97.6</v>
      </c>
      <c r="H109" s="17"/>
      <c r="I109" s="49">
        <v>93.3</v>
      </c>
    </row>
    <row r="110" spans="1:9">
      <c r="A110" s="47">
        <v>109</v>
      </c>
      <c r="B110" s="47">
        <v>2020117504</v>
      </c>
      <c r="C110" s="47" t="s">
        <v>1132</v>
      </c>
      <c r="D110" s="47" t="s">
        <v>161</v>
      </c>
      <c r="E110" s="47" t="s">
        <v>1084</v>
      </c>
      <c r="F110" s="47">
        <v>93.3</v>
      </c>
      <c r="G110" s="47">
        <v>1</v>
      </c>
      <c r="H110" s="17"/>
      <c r="I110" s="49">
        <v>96.65</v>
      </c>
    </row>
    <row r="111" spans="1:9">
      <c r="A111" s="47">
        <v>110</v>
      </c>
      <c r="B111" s="47">
        <v>2020117556</v>
      </c>
      <c r="C111" s="47" t="s">
        <v>1183</v>
      </c>
      <c r="D111" s="47" t="s">
        <v>161</v>
      </c>
      <c r="E111" s="47" t="s">
        <v>1086</v>
      </c>
      <c r="F111" s="47">
        <v>75.599999999999994</v>
      </c>
      <c r="G111" s="47">
        <v>89.1</v>
      </c>
      <c r="H111" s="17"/>
      <c r="I111" s="49">
        <v>82.35</v>
      </c>
    </row>
    <row r="112" spans="1:9">
      <c r="A112" s="47">
        <v>111</v>
      </c>
      <c r="B112" s="47">
        <v>2020117538</v>
      </c>
      <c r="C112" s="47" t="s">
        <v>1165</v>
      </c>
      <c r="D112" s="47" t="s">
        <v>161</v>
      </c>
      <c r="E112" s="47" t="s">
        <v>1089</v>
      </c>
      <c r="F112" s="47">
        <v>75.900000000000006</v>
      </c>
      <c r="G112" s="47">
        <v>95.5</v>
      </c>
      <c r="H112" s="48"/>
      <c r="I112" s="49">
        <v>85.7</v>
      </c>
    </row>
    <row r="113" spans="1:9">
      <c r="A113" s="47">
        <v>112</v>
      </c>
      <c r="B113" s="47">
        <v>2020117510</v>
      </c>
      <c r="C113" s="47" t="s">
        <v>1137</v>
      </c>
      <c r="D113" s="47" t="s">
        <v>161</v>
      </c>
      <c r="E113" s="47" t="s">
        <v>1084</v>
      </c>
      <c r="F113" s="47">
        <v>85.7</v>
      </c>
      <c r="G113" s="47">
        <v>84.4</v>
      </c>
      <c r="H113" s="17"/>
      <c r="I113" s="49">
        <v>85.05</v>
      </c>
    </row>
    <row r="114" spans="1:9">
      <c r="A114" s="47">
        <v>113</v>
      </c>
      <c r="B114" s="47">
        <v>2020117566</v>
      </c>
      <c r="C114" s="47" t="s">
        <v>1193</v>
      </c>
      <c r="D114" s="47" t="s">
        <v>161</v>
      </c>
      <c r="E114" s="47" t="s">
        <v>1086</v>
      </c>
      <c r="F114" s="47">
        <v>8</v>
      </c>
      <c r="G114" s="47">
        <v>75.8</v>
      </c>
      <c r="H114" s="17"/>
      <c r="I114" s="49">
        <v>77.900000000000006</v>
      </c>
    </row>
    <row r="115" spans="1:9">
      <c r="A115" s="47">
        <v>114</v>
      </c>
      <c r="B115" s="47">
        <v>2020117563</v>
      </c>
      <c r="C115" s="47" t="s">
        <v>1190</v>
      </c>
      <c r="D115" s="47" t="s">
        <v>161</v>
      </c>
      <c r="E115" s="47" t="s">
        <v>1086</v>
      </c>
      <c r="F115" s="47">
        <v>86.5</v>
      </c>
      <c r="G115" s="47">
        <v>92.5</v>
      </c>
      <c r="H115" s="17"/>
      <c r="I115" s="49">
        <v>89.5</v>
      </c>
    </row>
    <row r="116" spans="1:9">
      <c r="A116" s="47">
        <v>115</v>
      </c>
      <c r="B116" s="47">
        <v>2020117511</v>
      </c>
      <c r="C116" s="47" t="s">
        <v>1138</v>
      </c>
      <c r="D116" s="47" t="s">
        <v>161</v>
      </c>
      <c r="E116" s="47" t="s">
        <v>1084</v>
      </c>
      <c r="F116" s="47">
        <v>78.3</v>
      </c>
      <c r="G116" s="47">
        <v>94.6</v>
      </c>
      <c r="H116" s="17"/>
      <c r="I116" s="49">
        <v>86.45</v>
      </c>
    </row>
    <row r="117" spans="1:9">
      <c r="A117" s="47">
        <v>116</v>
      </c>
      <c r="B117" s="47">
        <v>2020117537</v>
      </c>
      <c r="C117" s="47" t="s">
        <v>1164</v>
      </c>
      <c r="D117" s="47" t="s">
        <v>161</v>
      </c>
      <c r="E117" s="47" t="s">
        <v>1089</v>
      </c>
      <c r="F117" s="47">
        <v>89.1</v>
      </c>
      <c r="G117" s="47">
        <v>75</v>
      </c>
      <c r="H117" s="48"/>
      <c r="I117" s="49">
        <v>82.05</v>
      </c>
    </row>
    <row r="118" spans="1:9">
      <c r="A118" s="47">
        <v>117</v>
      </c>
      <c r="B118" s="47">
        <v>2020117512</v>
      </c>
      <c r="C118" s="47" t="s">
        <v>1139</v>
      </c>
      <c r="D118" s="47" t="s">
        <v>161</v>
      </c>
      <c r="E118" s="47" t="s">
        <v>1084</v>
      </c>
      <c r="F118" s="47">
        <v>6.7</v>
      </c>
      <c r="G118" s="47">
        <v>8</v>
      </c>
      <c r="H118" s="17"/>
      <c r="I118" s="49">
        <v>70.349999999999994</v>
      </c>
    </row>
    <row r="119" spans="1:9">
      <c r="A119" s="47">
        <v>118</v>
      </c>
      <c r="B119" s="47">
        <v>2020117517</v>
      </c>
      <c r="C119" s="47" t="s">
        <v>1144</v>
      </c>
      <c r="D119" s="47" t="s">
        <v>161</v>
      </c>
      <c r="E119" s="47" t="s">
        <v>1084</v>
      </c>
      <c r="F119" s="47">
        <v>85</v>
      </c>
      <c r="G119" s="47">
        <v>68</v>
      </c>
      <c r="H119" s="17"/>
      <c r="I119" s="49">
        <v>76.5</v>
      </c>
    </row>
    <row r="120" spans="1:9">
      <c r="A120" s="47">
        <v>119</v>
      </c>
      <c r="B120" s="47">
        <v>2020117541</v>
      </c>
      <c r="C120" s="47" t="s">
        <v>1168</v>
      </c>
      <c r="D120" s="47" t="s">
        <v>161</v>
      </c>
      <c r="E120" s="47" t="s">
        <v>1089</v>
      </c>
      <c r="F120" s="47">
        <v>79.5</v>
      </c>
      <c r="G120" s="48">
        <v>1</v>
      </c>
      <c r="H120" s="47">
        <v>91.7</v>
      </c>
      <c r="I120" s="49">
        <v>60.4</v>
      </c>
    </row>
    <row r="121" spans="1:9">
      <c r="A121" s="47">
        <v>120</v>
      </c>
      <c r="B121" s="47">
        <v>2018117493</v>
      </c>
      <c r="C121" s="47" t="s">
        <v>1085</v>
      </c>
      <c r="D121" s="47" t="s">
        <v>161</v>
      </c>
      <c r="E121" s="47" t="s">
        <v>1086</v>
      </c>
      <c r="F121" s="48"/>
      <c r="G121" s="48"/>
      <c r="H121" s="17"/>
      <c r="I121" s="49">
        <v>0</v>
      </c>
    </row>
  </sheetData>
  <phoneticPr fontId="1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茅班</vt:lpstr>
      <vt:lpstr>茅班体育</vt:lpstr>
      <vt:lpstr>电气-磁浮</vt:lpstr>
      <vt:lpstr>磁浮体育</vt:lpstr>
      <vt:lpstr>电气-电力</vt:lpstr>
      <vt:lpstr>电力体育</vt:lpstr>
      <vt:lpstr>电气-电牵</vt:lpstr>
      <vt:lpstr>电牵体育</vt:lpstr>
      <vt:lpstr>电气-功率</vt:lpstr>
      <vt:lpstr>功率体育</vt:lpstr>
      <vt:lpstr>电气-轨道</vt:lpstr>
      <vt:lpstr>轨道体育</vt:lpstr>
      <vt:lpstr>电子-机器人</vt:lpstr>
      <vt:lpstr>机器人体育</vt:lpstr>
      <vt:lpstr>电子-人工智能</vt:lpstr>
      <vt:lpstr>人工智能体育</vt:lpstr>
      <vt:lpstr>电子-轨道</vt:lpstr>
      <vt:lpstr>电子轨道体育</vt:lpstr>
      <vt:lpstr>智控</vt:lpstr>
      <vt:lpstr>智控体育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郭冰倩</dc:creator>
  <cp:lastModifiedBy>26959</cp:lastModifiedBy>
  <dcterms:created xsi:type="dcterms:W3CDTF">2023-08-31T09:10:00Z</dcterms:created>
  <dcterms:modified xsi:type="dcterms:W3CDTF">2023-09-14T00:36:39Z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D5677B53630D401FA969AB732FDCD3BD_13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