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ysk\aaa辅导员工作\2026.09\2025-2026学年综测\综测\"/>
    </mc:Choice>
  </mc:AlternateContent>
  <bookViews>
    <workbookView windowWidth="27945" windowHeight="12375"/>
  </bookViews>
  <sheets>
    <sheet name="数据科学与大数据技术" sheetId="1" r:id="rId1"/>
    <sheet name="统计学" sheetId="2" r:id="rId2"/>
    <sheet name="数学与应用数学" sheetId="3" r:id="rId3"/>
    <sheet name="数学拔尖" sheetId="4" r:id="rId4"/>
  </sheets>
  <definedNames>
    <definedName name="_xlnm._FilterDatabase" localSheetId="2" hidden="1">数学与应用数学!$C:$C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<sst xmlns="http://schemas.openxmlformats.org/spreadsheetml/2006/main" count="698" uniqueCount="407">
  <si>
    <t>2023级数据科学与大数据技术专业2025—2026学年综合素质评价成绩</t>
  </si>
  <si>
    <t>序号</t>
  </si>
  <si>
    <t>姓名</t>
  </si>
  <si>
    <t>班级</t>
  </si>
  <si>
    <t>学号</t>
  </si>
  <si>
    <t>德育</t>
  </si>
  <si>
    <t>智育（85%）</t>
  </si>
  <si>
    <t>体育（5%）</t>
  </si>
  <si>
    <t>美育（5%）</t>
  </si>
  <si>
    <t>劳动教育（5%）</t>
  </si>
  <si>
    <t>发展性评价成绩（不超过3分）</t>
  </si>
  <si>
    <t>综合评价成绩</t>
  </si>
  <si>
    <t>排名</t>
  </si>
  <si>
    <t>学科竞赛</t>
  </si>
  <si>
    <t>科研成果</t>
  </si>
  <si>
    <t>文体竞赛</t>
  </si>
  <si>
    <t>社会工作</t>
  </si>
  <si>
    <t>集体荣誉</t>
  </si>
  <si>
    <t>外语能力</t>
  </si>
  <si>
    <t>总加分</t>
  </si>
  <si>
    <t>胡悦</t>
  </si>
  <si>
    <t>大数据2023-01班</t>
  </si>
  <si>
    <t>2023116060</t>
  </si>
  <si>
    <t>李欣怡</t>
  </si>
  <si>
    <t>2023114595</t>
  </si>
  <si>
    <t>马晓萱</t>
  </si>
  <si>
    <t>2023113832</t>
  </si>
  <si>
    <t>刘彦松</t>
  </si>
  <si>
    <t>2023113845</t>
  </si>
  <si>
    <t>王皓萱</t>
  </si>
  <si>
    <t>2023113842</t>
  </si>
  <si>
    <t>尚祖鸣</t>
  </si>
  <si>
    <t>2023113844</t>
  </si>
  <si>
    <t>王媛媛</t>
  </si>
  <si>
    <t>2023116400</t>
  </si>
  <si>
    <t>魏宇航</t>
  </si>
  <si>
    <t>2023113847</t>
  </si>
  <si>
    <t>贾子策</t>
  </si>
  <si>
    <t>2023115329</t>
  </si>
  <si>
    <t>杨吟荷</t>
  </si>
  <si>
    <t>2023113827</t>
  </si>
  <si>
    <t>詹延</t>
  </si>
  <si>
    <t>2023113829</t>
  </si>
  <si>
    <t>徐擎天</t>
  </si>
  <si>
    <t>2023113841</t>
  </si>
  <si>
    <t>唐雪梅</t>
  </si>
  <si>
    <t>2023113851</t>
  </si>
  <si>
    <t>程逸菲</t>
  </si>
  <si>
    <t>2023113838</t>
  </si>
  <si>
    <t>李倩</t>
  </si>
  <si>
    <t>2023113855</t>
  </si>
  <si>
    <t>陈雨欣</t>
  </si>
  <si>
    <t>2023113852</t>
  </si>
  <si>
    <t>刘轶</t>
  </si>
  <si>
    <t>2023113854</t>
  </si>
  <si>
    <t>余馨</t>
  </si>
  <si>
    <t>2023113830</t>
  </si>
  <si>
    <t>牛溪瑶</t>
  </si>
  <si>
    <t>2023113839</t>
  </si>
  <si>
    <t>陈帅</t>
  </si>
  <si>
    <t>2023113850</t>
  </si>
  <si>
    <t>纪翔</t>
  </si>
  <si>
    <t>2023113837</t>
  </si>
  <si>
    <t>鄂玉玺</t>
  </si>
  <si>
    <t>2023113836</t>
  </si>
  <si>
    <t>魏旭玥</t>
  </si>
  <si>
    <t>2023113849</t>
  </si>
  <si>
    <t>尚波成</t>
  </si>
  <si>
    <t>2023113846</t>
  </si>
  <si>
    <t>李方舟</t>
  </si>
  <si>
    <t>2023113833</t>
  </si>
  <si>
    <t>韩玮泽</t>
  </si>
  <si>
    <t>2023113835</t>
  </si>
  <si>
    <t>胡志豪</t>
  </si>
  <si>
    <t>2023113828</t>
  </si>
  <si>
    <t>周鸣飞</t>
  </si>
  <si>
    <t>2022113851</t>
  </si>
  <si>
    <t>杨敉</t>
  </si>
  <si>
    <t>2023113853</t>
  </si>
  <si>
    <t>王翔</t>
  </si>
  <si>
    <t>2023113848</t>
  </si>
  <si>
    <t>刘哲函</t>
  </si>
  <si>
    <t>2023113831</t>
  </si>
  <si>
    <t>包宇航</t>
  </si>
  <si>
    <t>2023113856</t>
  </si>
  <si>
    <t>宋禹凝</t>
  </si>
  <si>
    <t>2023113840</t>
  </si>
  <si>
    <t>李米多</t>
  </si>
  <si>
    <t>2023113834</t>
  </si>
  <si>
    <t>2023级统计学专业2025—2026学年综合素质评价成绩</t>
  </si>
  <si>
    <t/>
  </si>
  <si>
    <t>高思涵</t>
  </si>
  <si>
    <t>统计2023-01班</t>
  </si>
  <si>
    <t>2023113787</t>
  </si>
  <si>
    <t>王淼</t>
  </si>
  <si>
    <t>统计2023-02班</t>
  </si>
  <si>
    <t>2023110160</t>
  </si>
  <si>
    <t>曾品柯</t>
  </si>
  <si>
    <t>2023113776</t>
  </si>
  <si>
    <t>王蓉萱</t>
  </si>
  <si>
    <t>2023113823</t>
  </si>
  <si>
    <t>王桐琳</t>
  </si>
  <si>
    <t>2023113814</t>
  </si>
  <si>
    <t>张昊天</t>
  </si>
  <si>
    <t>2023113782</t>
  </si>
  <si>
    <t>王罗莎</t>
  </si>
  <si>
    <t>2023112907</t>
  </si>
  <si>
    <t>韩宇婷</t>
  </si>
  <si>
    <t>2023113759</t>
  </si>
  <si>
    <t>李张扬</t>
  </si>
  <si>
    <t>2023115370</t>
  </si>
  <si>
    <t>李依童</t>
  </si>
  <si>
    <t>2023113794</t>
  </si>
  <si>
    <t>任思聪</t>
  </si>
  <si>
    <t>2023113810</t>
  </si>
  <si>
    <t>李鑫鑫</t>
  </si>
  <si>
    <t>2023113779</t>
  </si>
  <si>
    <t>武泓秀</t>
  </si>
  <si>
    <t>2023113808</t>
  </si>
  <si>
    <t>魏宏宇</t>
  </si>
  <si>
    <t>2023113992</t>
  </si>
  <si>
    <t>徐子谦</t>
  </si>
  <si>
    <t>2023113766</t>
  </si>
  <si>
    <t>肖尧</t>
  </si>
  <si>
    <t>2023113813</t>
  </si>
  <si>
    <t>段佳欣</t>
  </si>
  <si>
    <t>2023113775</t>
  </si>
  <si>
    <t>胡又文</t>
  </si>
  <si>
    <t>2023113816</t>
  </si>
  <si>
    <t>赵李彦希</t>
  </si>
  <si>
    <t>2023114024</t>
  </si>
  <si>
    <t>牟苑菲</t>
  </si>
  <si>
    <t>2023113804</t>
  </si>
  <si>
    <t>贺倩怡</t>
  </si>
  <si>
    <t>2023113772</t>
  </si>
  <si>
    <t>周昕</t>
  </si>
  <si>
    <t>2023113769</t>
  </si>
  <si>
    <t>郑惠蓝</t>
  </si>
  <si>
    <t>2023113817</t>
  </si>
  <si>
    <t>曹政</t>
  </si>
  <si>
    <t>2023113777</t>
  </si>
  <si>
    <t>熊鑫</t>
  </si>
  <si>
    <t>2023113820</t>
  </si>
  <si>
    <t>杨鹏清</t>
  </si>
  <si>
    <t>2023113785</t>
  </si>
  <si>
    <t>尹柏雯</t>
  </si>
  <si>
    <t>2023113764</t>
  </si>
  <si>
    <t>马子涵</t>
  </si>
  <si>
    <t>2023113778</t>
  </si>
  <si>
    <t>刘羽翯</t>
  </si>
  <si>
    <t>2023113757</t>
  </si>
  <si>
    <t>崔靖晨</t>
  </si>
  <si>
    <t>2023113770</t>
  </si>
  <si>
    <t>唐旺</t>
  </si>
  <si>
    <t>2023113781</t>
  </si>
  <si>
    <t>何语童</t>
  </si>
  <si>
    <t>2023113788</t>
  </si>
  <si>
    <t>俞骄航</t>
  </si>
  <si>
    <t>2023113805</t>
  </si>
  <si>
    <t>邓锋瑶</t>
  </si>
  <si>
    <t>2023113818</t>
  </si>
  <si>
    <t>王子墨</t>
  </si>
  <si>
    <t>2023113811</t>
  </si>
  <si>
    <t>张建新</t>
  </si>
  <si>
    <t>2023113822</t>
  </si>
  <si>
    <t>施佳荣</t>
  </si>
  <si>
    <t>2023113802</t>
  </si>
  <si>
    <t>谭美如</t>
  </si>
  <si>
    <t>2023113783</t>
  </si>
  <si>
    <t>蔡安炀</t>
  </si>
  <si>
    <t>2023113758</t>
  </si>
  <si>
    <t>童天瑜</t>
  </si>
  <si>
    <t>2023113762</t>
  </si>
  <si>
    <t>徐云峰</t>
  </si>
  <si>
    <t>2023113771</t>
  </si>
  <si>
    <t>曾晓羽</t>
  </si>
  <si>
    <t>2023113774</t>
  </si>
  <si>
    <t>李卓嵘</t>
  </si>
  <si>
    <t>2023113809</t>
  </si>
  <si>
    <t>雷许月</t>
  </si>
  <si>
    <t>2023113812</t>
  </si>
  <si>
    <t>宋杵珍</t>
  </si>
  <si>
    <t>2023113754</t>
  </si>
  <si>
    <t>刘佳音</t>
  </si>
  <si>
    <t>2023113797</t>
  </si>
  <si>
    <t>李可淳</t>
  </si>
  <si>
    <t>2023113790</t>
  </si>
  <si>
    <t>王煜鑫</t>
  </si>
  <si>
    <t>2023113799</t>
  </si>
  <si>
    <t>沈丽霞</t>
  </si>
  <si>
    <t>2023113793</t>
  </si>
  <si>
    <t>杨颜硕</t>
  </si>
  <si>
    <t>2023113801</t>
  </si>
  <si>
    <t>于欣乐</t>
  </si>
  <si>
    <t>2023113821</t>
  </si>
  <si>
    <t>刘思宇</t>
  </si>
  <si>
    <t>2023113763</t>
  </si>
  <si>
    <t>杨月玲</t>
  </si>
  <si>
    <t>2023113825</t>
  </si>
  <si>
    <t>李昊</t>
  </si>
  <si>
    <t>2023113798</t>
  </si>
  <si>
    <t>邓德瑄</t>
  </si>
  <si>
    <t>2023113760</t>
  </si>
  <si>
    <t>孙喜晨</t>
  </si>
  <si>
    <t>2023113780</t>
  </si>
  <si>
    <t>王跃燃</t>
  </si>
  <si>
    <t>2023113767</t>
  </si>
  <si>
    <t>韩佳恩</t>
  </si>
  <si>
    <t>2023113761</t>
  </si>
  <si>
    <t>李彦臻</t>
  </si>
  <si>
    <t>2022110313</t>
  </si>
  <si>
    <t>王子玥</t>
  </si>
  <si>
    <t>2023113756</t>
  </si>
  <si>
    <t>邓楠</t>
  </si>
  <si>
    <t>2023113755</t>
  </si>
  <si>
    <t>张梓越</t>
  </si>
  <si>
    <t>2023113792</t>
  </si>
  <si>
    <t>杨佳乐</t>
  </si>
  <si>
    <t>2023113796</t>
  </si>
  <si>
    <t>李兴忆</t>
  </si>
  <si>
    <t>2023113815</t>
  </si>
  <si>
    <t>刘增栖</t>
  </si>
  <si>
    <t>2023113824</t>
  </si>
  <si>
    <t>关彧</t>
  </si>
  <si>
    <t>2023113789</t>
  </si>
  <si>
    <t>李欣然</t>
  </si>
  <si>
    <t>2023113807</t>
  </si>
  <si>
    <t>冉伊涵</t>
  </si>
  <si>
    <t>2023113826</t>
  </si>
  <si>
    <t>吕博研</t>
  </si>
  <si>
    <t>2023113806</t>
  </si>
  <si>
    <t>范鑫</t>
  </si>
  <si>
    <t>2023113800</t>
  </si>
  <si>
    <t>王先宜</t>
  </si>
  <si>
    <t>2023113786</t>
  </si>
  <si>
    <t>黄天乐</t>
  </si>
  <si>
    <t>2023113765</t>
  </si>
  <si>
    <t>王昱超</t>
  </si>
  <si>
    <t>2023113773</t>
  </si>
  <si>
    <t>2023级数学与应用数学专业2025—2026学年综合素质评价成绩</t>
  </si>
  <si>
    <t>苗毅凡</t>
  </si>
  <si>
    <t>数学2023-01班</t>
  </si>
  <si>
    <t>2023113689</t>
  </si>
  <si>
    <t>冷晨</t>
  </si>
  <si>
    <t>2023113699</t>
  </si>
  <si>
    <t>缪志杰</t>
  </si>
  <si>
    <t>数学2023-02班</t>
  </si>
  <si>
    <t>2023113718</t>
  </si>
  <si>
    <t>孙梦龙</t>
  </si>
  <si>
    <t>2023113726</t>
  </si>
  <si>
    <t>李锐</t>
  </si>
  <si>
    <t>2023113706</t>
  </si>
  <si>
    <t>刘振</t>
  </si>
  <si>
    <t>2023113682</t>
  </si>
  <si>
    <t>侯宇欣</t>
  </si>
  <si>
    <t>2023114616</t>
  </si>
  <si>
    <t>蒋高洋</t>
  </si>
  <si>
    <t>2023113717</t>
  </si>
  <si>
    <t>史佳怡</t>
  </si>
  <si>
    <t>2023113694</t>
  </si>
  <si>
    <t>刘炜</t>
  </si>
  <si>
    <t>2023113692</t>
  </si>
  <si>
    <t>黄阳阳</t>
  </si>
  <si>
    <t>2023113715</t>
  </si>
  <si>
    <t>蒋邱哲</t>
  </si>
  <si>
    <t>2023113750</t>
  </si>
  <si>
    <t>朱昊东</t>
  </si>
  <si>
    <t>2023113712</t>
  </si>
  <si>
    <t>邱熙然</t>
  </si>
  <si>
    <t>2023112677</t>
  </si>
  <si>
    <t>安业顺</t>
  </si>
  <si>
    <t>2023113691</t>
  </si>
  <si>
    <t>肖庆明</t>
  </si>
  <si>
    <t>2023113743</t>
  </si>
  <si>
    <t>刘祉涵</t>
  </si>
  <si>
    <t>2023113709</t>
  </si>
  <si>
    <t>林森</t>
  </si>
  <si>
    <t>2023113748</t>
  </si>
  <si>
    <t>杨兰慧</t>
  </si>
  <si>
    <t>2023113737</t>
  </si>
  <si>
    <t>杨嵛涵</t>
  </si>
  <si>
    <t>2023113733</t>
  </si>
  <si>
    <t>陈法灵</t>
  </si>
  <si>
    <t>2023113739</t>
  </si>
  <si>
    <t>赵天宇</t>
  </si>
  <si>
    <t>2023113695</t>
  </si>
  <si>
    <t>陈正灵</t>
  </si>
  <si>
    <t>2023113753</t>
  </si>
  <si>
    <t>袁佳瑞</t>
  </si>
  <si>
    <t>2023113734</t>
  </si>
  <si>
    <t>刘欣宇</t>
  </si>
  <si>
    <t>2023116332</t>
  </si>
  <si>
    <t>张腾</t>
  </si>
  <si>
    <t>2023113683</t>
  </si>
  <si>
    <t>郑彦松</t>
  </si>
  <si>
    <t>2023113711</t>
  </si>
  <si>
    <t>张心凝</t>
  </si>
  <si>
    <t>2023116058</t>
  </si>
  <si>
    <t>孙浩天</t>
  </si>
  <si>
    <t>2023113719</t>
  </si>
  <si>
    <t>李晨磊</t>
  </si>
  <si>
    <t>2023113688</t>
  </si>
  <si>
    <t>陶政舟</t>
  </si>
  <si>
    <t>2023113707</t>
  </si>
  <si>
    <t>尹行</t>
  </si>
  <si>
    <t>2023114539</t>
  </si>
  <si>
    <t>刘洋</t>
  </si>
  <si>
    <t>2023113697</t>
  </si>
  <si>
    <t>汪以博</t>
  </si>
  <si>
    <t>2023113708</t>
  </si>
  <si>
    <t>彭博</t>
  </si>
  <si>
    <t>2023113686</t>
  </si>
  <si>
    <t>孙梦琪</t>
  </si>
  <si>
    <t>2023110342</t>
  </si>
  <si>
    <t>陈璟豪</t>
  </si>
  <si>
    <t>2023113696</t>
  </si>
  <si>
    <t>赵书华</t>
  </si>
  <si>
    <t>2023113700</t>
  </si>
  <si>
    <t>谯运</t>
  </si>
  <si>
    <t>2023113741</t>
  </si>
  <si>
    <t>杨涵</t>
  </si>
  <si>
    <t>2023113752</t>
  </si>
  <si>
    <t>丁文博</t>
  </si>
  <si>
    <t>2023113720</t>
  </si>
  <si>
    <t>李澳伟</t>
  </si>
  <si>
    <t>2023113685</t>
  </si>
  <si>
    <t>朱昱恒</t>
  </si>
  <si>
    <t>2023113702</t>
  </si>
  <si>
    <t>2023113745</t>
  </si>
  <si>
    <t>谷依诺</t>
  </si>
  <si>
    <t>2023113746</t>
  </si>
  <si>
    <t>彭娅岚</t>
  </si>
  <si>
    <t>2023113740</t>
  </si>
  <si>
    <t>胡铎耀</t>
  </si>
  <si>
    <t>2023113747</t>
  </si>
  <si>
    <t>马一迪</t>
  </si>
  <si>
    <t>2023113698</t>
  </si>
  <si>
    <t>王宇帆</t>
  </si>
  <si>
    <t>2023113735</t>
  </si>
  <si>
    <t>韩俊杰</t>
  </si>
  <si>
    <t>2023114661</t>
  </si>
  <si>
    <t>景浩宇</t>
  </si>
  <si>
    <t>2023113684</t>
  </si>
  <si>
    <t>薛垂岩</t>
  </si>
  <si>
    <t>2023113729</t>
  </si>
  <si>
    <t>李浩洋</t>
  </si>
  <si>
    <t>2023110732</t>
  </si>
  <si>
    <t>梁立泓</t>
  </si>
  <si>
    <t>2023113687</t>
  </si>
  <si>
    <t>李启虎</t>
  </si>
  <si>
    <t>2023113723</t>
  </si>
  <si>
    <t>冯域城</t>
  </si>
  <si>
    <t>2023113714</t>
  </si>
  <si>
    <t>王紫慧</t>
  </si>
  <si>
    <t>2023113690</t>
  </si>
  <si>
    <t>文颢</t>
  </si>
  <si>
    <t>2023113710</t>
  </si>
  <si>
    <t>黄仁聪</t>
  </si>
  <si>
    <t>2023113722</t>
  </si>
  <si>
    <t>姜语馨</t>
  </si>
  <si>
    <t>2023113731</t>
  </si>
  <si>
    <t>王思劼</t>
  </si>
  <si>
    <t>2023113705</t>
  </si>
  <si>
    <t>罗嫣然</t>
  </si>
  <si>
    <t>2023113693</t>
  </si>
  <si>
    <t>赵子赫</t>
  </si>
  <si>
    <t>2023113738</t>
  </si>
  <si>
    <t>王煜捷</t>
  </si>
  <si>
    <t>2023115081</t>
  </si>
  <si>
    <t>李万鸿</t>
  </si>
  <si>
    <t>2023113721</t>
  </si>
  <si>
    <t>郑煜杰</t>
  </si>
  <si>
    <t>2023114647</t>
  </si>
  <si>
    <t>2023级数学与应用数学（数学拔尖班）专业2025—2026学年综合素质评价成绩</t>
  </si>
  <si>
    <t>张露娇</t>
  </si>
  <si>
    <t>数学(拔尖)2023-01班</t>
  </si>
  <si>
    <t>2023113703</t>
  </si>
  <si>
    <t>徐睿杰</t>
  </si>
  <si>
    <t>2023110495</t>
  </si>
  <si>
    <t>黄子樑</t>
  </si>
  <si>
    <t>2023117052</t>
  </si>
  <si>
    <t>刘子卿</t>
  </si>
  <si>
    <t>2023113732</t>
  </si>
  <si>
    <t>刘敬天</t>
  </si>
  <si>
    <t>2023113724</t>
  </si>
  <si>
    <t>孙文博</t>
  </si>
  <si>
    <t>2023113725</t>
  </si>
  <si>
    <t>任宇航</t>
  </si>
  <si>
    <t>2023113791</t>
  </si>
  <si>
    <t>宋东烨</t>
  </si>
  <si>
    <t>2023113744</t>
  </si>
  <si>
    <t>陈相宜</t>
  </si>
  <si>
    <t>2023113727</t>
  </si>
  <si>
    <t>熊佳妮</t>
  </si>
  <si>
    <t>2023113751</t>
  </si>
  <si>
    <t>赵奎璋</t>
  </si>
  <si>
    <t>2023117127</t>
  </si>
  <si>
    <t>张棋</t>
  </si>
  <si>
    <t>2023113819</t>
  </si>
  <si>
    <t>邓津乐</t>
  </si>
  <si>
    <t>2023113716</t>
  </si>
  <si>
    <t>李沐阳</t>
  </si>
  <si>
    <t>2023113704</t>
  </si>
  <si>
    <t>刘畅</t>
  </si>
  <si>
    <t>2023115262</t>
  </si>
  <si>
    <t>文云霄</t>
  </si>
  <si>
    <t>2023116992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</si>
</sst>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6">
    <font>
      <sz val="11"/>
      <name val="Carlito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0" borderId="1" xfId="49" applyNumberFormat="1" applyFont="1" applyFill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/>
    </xf>
    <xf numFmtId="2" fontId="3" fillId="0" borderId="1" xfId="49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3" fillId="0" borderId="0" xfId="49" applyFont="1"/>
    <xf numFmtId="176" fontId="0" fillId="0" borderId="0" xfId="49" applyNumberFormat="1"/>
    <xf numFmtId="176" fontId="1" fillId="0" borderId="1" xfId="49" applyNumberFormat="1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8"/>
  <sheetViews>
    <sheetView tabSelected="1" zoomScale="93" zoomScaleNormal="93" workbookViewId="0">
      <selection activeCell="A1" sqref="A1:R1"/>
    </sheetView>
  </sheetViews>
  <sheetFormatPr defaultColWidth="9" defaultRowHeight="14.25"/>
  <cols>
    <col min="1" max="1" width="6" customWidth="1"/>
    <col min="2" max="2" width="10" customWidth="1"/>
    <col min="3" max="3" width="18" customWidth="1"/>
    <col min="4" max="4" width="14" customWidth="1"/>
    <col min="5" max="5" width="11" customWidth="1"/>
    <col min="6" max="6" width="13.9083333333333" customWidth="1"/>
    <col min="7" max="15" width="11" customWidth="1"/>
    <col min="16" max="16" width="10" customWidth="1"/>
    <col min="17" max="17" width="13" customWidth="1"/>
    <col min="18" max="18" width="8" customWidth="1"/>
  </cols>
  <sheetData>
    <row r="1" ht="28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30" customHeight="1" spans="1:18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/>
      <c r="L2" s="12"/>
      <c r="M2" s="12"/>
      <c r="N2" s="12"/>
      <c r="O2" s="12"/>
      <c r="P2" s="12"/>
      <c r="Q2" s="12" t="s">
        <v>11</v>
      </c>
      <c r="R2" s="11" t="s">
        <v>12</v>
      </c>
    </row>
    <row r="3" ht="30" customHeight="1" spans="1:18">
      <c r="A3" s="11"/>
      <c r="B3" s="12"/>
      <c r="C3" s="12"/>
      <c r="D3" s="12"/>
      <c r="E3" s="12"/>
      <c r="F3" s="12"/>
      <c r="G3" s="12"/>
      <c r="H3" s="12"/>
      <c r="I3" s="12"/>
      <c r="J3" s="12" t="s">
        <v>13</v>
      </c>
      <c r="K3" s="12" t="s">
        <v>14</v>
      </c>
      <c r="L3" s="12" t="s">
        <v>15</v>
      </c>
      <c r="M3" s="12" t="s">
        <v>16</v>
      </c>
      <c r="N3" s="12" t="s">
        <v>17</v>
      </c>
      <c r="O3" s="12" t="s">
        <v>18</v>
      </c>
      <c r="P3" s="12" t="s">
        <v>19</v>
      </c>
      <c r="Q3" s="12"/>
      <c r="R3" s="11"/>
    </row>
    <row r="4" ht="20" customHeight="1" spans="1:18">
      <c r="A4" s="13">
        <v>1</v>
      </c>
      <c r="B4" s="5" t="s">
        <v>20</v>
      </c>
      <c r="C4" s="5" t="s">
        <v>21</v>
      </c>
      <c r="D4" s="5" t="s">
        <v>22</v>
      </c>
      <c r="E4" s="14">
        <v>100</v>
      </c>
      <c r="F4" s="14">
        <v>95.1219512195122</v>
      </c>
      <c r="G4" s="14">
        <v>88.6</v>
      </c>
      <c r="H4" s="14">
        <v>100</v>
      </c>
      <c r="I4" s="14">
        <v>100</v>
      </c>
      <c r="J4" s="5">
        <v>1.5</v>
      </c>
      <c r="K4" s="5"/>
      <c r="L4" s="5"/>
      <c r="M4" s="5"/>
      <c r="N4" s="5"/>
      <c r="O4" s="5"/>
      <c r="P4" s="5">
        <v>1.5</v>
      </c>
      <c r="Q4" s="15">
        <v>96.7836585365854</v>
      </c>
      <c r="R4" s="13">
        <v>1</v>
      </c>
    </row>
    <row r="5" ht="20" customHeight="1" spans="1:18">
      <c r="A5" s="13">
        <v>2</v>
      </c>
      <c r="B5" s="5" t="s">
        <v>23</v>
      </c>
      <c r="C5" s="5" t="s">
        <v>21</v>
      </c>
      <c r="D5" s="5" t="s">
        <v>24</v>
      </c>
      <c r="E5" s="14">
        <v>100</v>
      </c>
      <c r="F5" s="14">
        <v>92.3095238095238</v>
      </c>
      <c r="G5" s="14">
        <v>89.4</v>
      </c>
      <c r="H5" s="14">
        <v>100</v>
      </c>
      <c r="I5" s="14">
        <v>100</v>
      </c>
      <c r="J5" s="5">
        <v>3</v>
      </c>
      <c r="K5" s="5"/>
      <c r="L5" s="5"/>
      <c r="M5" s="5"/>
      <c r="N5" s="5"/>
      <c r="O5" s="5"/>
      <c r="P5" s="5">
        <v>3</v>
      </c>
      <c r="Q5" s="15">
        <v>95.9330952380952</v>
      </c>
      <c r="R5" s="13">
        <v>2</v>
      </c>
    </row>
    <row r="6" ht="20" customHeight="1" spans="1:18">
      <c r="A6" s="13">
        <v>3</v>
      </c>
      <c r="B6" s="5" t="s">
        <v>25</v>
      </c>
      <c r="C6" s="5" t="s">
        <v>21</v>
      </c>
      <c r="D6" s="5" t="s">
        <v>26</v>
      </c>
      <c r="E6" s="14">
        <v>100</v>
      </c>
      <c r="F6" s="14">
        <v>93.2941176470588</v>
      </c>
      <c r="G6" s="14">
        <v>88.75</v>
      </c>
      <c r="H6" s="14">
        <v>100</v>
      </c>
      <c r="I6" s="14">
        <v>100</v>
      </c>
      <c r="J6" s="5">
        <v>1</v>
      </c>
      <c r="K6" s="5">
        <v>0.1</v>
      </c>
      <c r="L6" s="5"/>
      <c r="M6" s="5">
        <v>0.8</v>
      </c>
      <c r="N6" s="5"/>
      <c r="O6" s="5"/>
      <c r="P6" s="5">
        <v>1.9</v>
      </c>
      <c r="Q6" s="15">
        <v>95.6375</v>
      </c>
      <c r="R6" s="13">
        <v>3</v>
      </c>
    </row>
    <row r="7" ht="20" customHeight="1" spans="1:18">
      <c r="A7" s="13">
        <v>4</v>
      </c>
      <c r="B7" s="5" t="s">
        <v>27</v>
      </c>
      <c r="C7" s="5" t="s">
        <v>21</v>
      </c>
      <c r="D7" s="5" t="s">
        <v>28</v>
      </c>
      <c r="E7" s="14">
        <v>100</v>
      </c>
      <c r="F7" s="14">
        <v>91.6388888888889</v>
      </c>
      <c r="G7" s="14">
        <v>75.7</v>
      </c>
      <c r="H7" s="14">
        <v>100</v>
      </c>
      <c r="I7" s="14">
        <v>100</v>
      </c>
      <c r="J7" s="5">
        <v>0.8</v>
      </c>
      <c r="K7" s="5"/>
      <c r="L7" s="5"/>
      <c r="M7" s="5"/>
      <c r="N7" s="5"/>
      <c r="O7" s="5"/>
      <c r="P7" s="5">
        <v>0.8</v>
      </c>
      <c r="Q7" s="15">
        <v>92.4780555555556</v>
      </c>
      <c r="R7" s="13">
        <v>4</v>
      </c>
    </row>
    <row r="8" ht="20" customHeight="1" spans="1:18">
      <c r="A8" s="13">
        <v>5</v>
      </c>
      <c r="B8" s="5" t="s">
        <v>29</v>
      </c>
      <c r="C8" s="5" t="s">
        <v>21</v>
      </c>
      <c r="D8" s="5" t="s">
        <v>30</v>
      </c>
      <c r="E8" s="14">
        <v>100</v>
      </c>
      <c r="F8" s="14">
        <v>89.9591836734694</v>
      </c>
      <c r="G8" s="14">
        <v>71.2</v>
      </c>
      <c r="H8" s="14">
        <v>100</v>
      </c>
      <c r="I8" s="14">
        <v>100</v>
      </c>
      <c r="J8" s="5">
        <v>1.2</v>
      </c>
      <c r="K8" s="5">
        <v>0.1</v>
      </c>
      <c r="L8" s="5"/>
      <c r="M8" s="5">
        <v>0.8</v>
      </c>
      <c r="N8" s="5"/>
      <c r="O8" s="5"/>
      <c r="P8" s="5">
        <v>2.1</v>
      </c>
      <c r="Q8" s="15">
        <v>92.125306122449</v>
      </c>
      <c r="R8" s="13">
        <v>5</v>
      </c>
    </row>
    <row r="9" ht="20" customHeight="1" spans="1:18">
      <c r="A9" s="13">
        <v>6</v>
      </c>
      <c r="B9" s="5" t="s">
        <v>31</v>
      </c>
      <c r="C9" s="5" t="s">
        <v>21</v>
      </c>
      <c r="D9" s="5" t="s">
        <v>32</v>
      </c>
      <c r="E9" s="14">
        <v>100</v>
      </c>
      <c r="F9" s="14">
        <v>90.3235294117647</v>
      </c>
      <c r="G9" s="14">
        <v>81.25</v>
      </c>
      <c r="H9" s="14">
        <v>100</v>
      </c>
      <c r="I9" s="14">
        <v>100</v>
      </c>
      <c r="J9" s="5">
        <v>0.8</v>
      </c>
      <c r="K9" s="5">
        <v>0.1</v>
      </c>
      <c r="L9" s="5"/>
      <c r="M9" s="5">
        <v>0.32</v>
      </c>
      <c r="N9" s="5"/>
      <c r="O9" s="5"/>
      <c r="P9" s="5">
        <v>1.22</v>
      </c>
      <c r="Q9" s="15">
        <v>92.0575</v>
      </c>
      <c r="R9" s="13">
        <v>6</v>
      </c>
    </row>
    <row r="10" ht="20" customHeight="1" spans="1:18">
      <c r="A10" s="13">
        <v>7</v>
      </c>
      <c r="B10" s="5" t="s">
        <v>33</v>
      </c>
      <c r="C10" s="5" t="s">
        <v>21</v>
      </c>
      <c r="D10" s="5" t="s">
        <v>34</v>
      </c>
      <c r="E10" s="14">
        <v>100</v>
      </c>
      <c r="F10" s="14">
        <v>90.5892857142857</v>
      </c>
      <c r="G10" s="14">
        <v>85.7</v>
      </c>
      <c r="H10" s="14">
        <v>100</v>
      </c>
      <c r="I10" s="14">
        <v>100</v>
      </c>
      <c r="J10" s="5">
        <v>0.3</v>
      </c>
      <c r="K10" s="5">
        <v>0.05</v>
      </c>
      <c r="L10" s="5"/>
      <c r="M10" s="5"/>
      <c r="N10" s="5"/>
      <c r="O10" s="5"/>
      <c r="P10" s="5">
        <v>0.35</v>
      </c>
      <c r="Q10" s="15">
        <v>91.6358928571428</v>
      </c>
      <c r="R10" s="13">
        <v>7</v>
      </c>
    </row>
    <row r="11" ht="20" customHeight="1" spans="1:18">
      <c r="A11" s="13">
        <v>8</v>
      </c>
      <c r="B11" s="5" t="s">
        <v>35</v>
      </c>
      <c r="C11" s="5" t="s">
        <v>21</v>
      </c>
      <c r="D11" s="5" t="s">
        <v>36</v>
      </c>
      <c r="E11" s="14">
        <v>100</v>
      </c>
      <c r="F11" s="14">
        <v>88.4838709677419</v>
      </c>
      <c r="G11" s="14">
        <v>85.6</v>
      </c>
      <c r="H11" s="14">
        <v>100</v>
      </c>
      <c r="I11" s="14">
        <v>100</v>
      </c>
      <c r="J11" s="5"/>
      <c r="K11" s="5"/>
      <c r="L11" s="5"/>
      <c r="M11" s="5">
        <v>1</v>
      </c>
      <c r="N11" s="5"/>
      <c r="O11" s="5"/>
      <c r="P11" s="5">
        <v>1</v>
      </c>
      <c r="Q11" s="15">
        <v>90.4912903225806</v>
      </c>
      <c r="R11" s="13">
        <v>8</v>
      </c>
    </row>
    <row r="12" ht="20" customHeight="1" spans="1:18">
      <c r="A12" s="13">
        <v>9</v>
      </c>
      <c r="B12" s="5" t="s">
        <v>37</v>
      </c>
      <c r="C12" s="5" t="s">
        <v>21</v>
      </c>
      <c r="D12" s="5" t="s">
        <v>38</v>
      </c>
      <c r="E12" s="14">
        <v>100</v>
      </c>
      <c r="F12" s="14">
        <v>86.051724137931</v>
      </c>
      <c r="G12" s="14">
        <v>75.65</v>
      </c>
      <c r="H12" s="14">
        <v>100</v>
      </c>
      <c r="I12" s="14">
        <v>100</v>
      </c>
      <c r="J12" s="5">
        <v>3</v>
      </c>
      <c r="K12" s="5"/>
      <c r="L12" s="5"/>
      <c r="M12" s="5"/>
      <c r="N12" s="5"/>
      <c r="O12" s="5"/>
      <c r="P12" s="5">
        <v>3</v>
      </c>
      <c r="Q12" s="15">
        <v>89.9264655172414</v>
      </c>
      <c r="R12" s="13">
        <v>9</v>
      </c>
    </row>
    <row r="13" ht="20" customHeight="1" spans="1:18">
      <c r="A13" s="13">
        <v>10</v>
      </c>
      <c r="B13" s="5" t="s">
        <v>39</v>
      </c>
      <c r="C13" s="5" t="s">
        <v>21</v>
      </c>
      <c r="D13" s="5" t="s">
        <v>40</v>
      </c>
      <c r="E13" s="14">
        <v>100</v>
      </c>
      <c r="F13" s="14">
        <v>88.5806451612903</v>
      </c>
      <c r="G13" s="14">
        <v>84</v>
      </c>
      <c r="H13" s="14">
        <v>100</v>
      </c>
      <c r="I13" s="14">
        <v>100</v>
      </c>
      <c r="J13" s="5"/>
      <c r="K13" s="5"/>
      <c r="L13" s="5"/>
      <c r="M13" s="5"/>
      <c r="N13" s="5"/>
      <c r="O13" s="5"/>
      <c r="P13" s="5">
        <v>0</v>
      </c>
      <c r="Q13" s="15">
        <v>89.4935483870968</v>
      </c>
      <c r="R13" s="13">
        <v>10</v>
      </c>
    </row>
    <row r="14" ht="20" customHeight="1" spans="1:18">
      <c r="A14" s="13">
        <v>11</v>
      </c>
      <c r="B14" s="5" t="s">
        <v>41</v>
      </c>
      <c r="C14" s="5" t="s">
        <v>21</v>
      </c>
      <c r="D14" s="5" t="s">
        <v>42</v>
      </c>
      <c r="E14" s="14">
        <v>100</v>
      </c>
      <c r="F14" s="14">
        <v>86.7666666666667</v>
      </c>
      <c r="G14" s="14">
        <v>86.95</v>
      </c>
      <c r="H14" s="14">
        <v>100</v>
      </c>
      <c r="I14" s="14">
        <v>100</v>
      </c>
      <c r="J14" s="5"/>
      <c r="K14" s="5">
        <v>0.1</v>
      </c>
      <c r="L14" s="5"/>
      <c r="M14" s="5">
        <v>1</v>
      </c>
      <c r="N14" s="5"/>
      <c r="O14" s="5"/>
      <c r="P14" s="5">
        <v>1.1</v>
      </c>
      <c r="Q14" s="15">
        <v>89.1991666666667</v>
      </c>
      <c r="R14" s="13">
        <v>11</v>
      </c>
    </row>
    <row r="15" ht="20" customHeight="1" spans="1:18">
      <c r="A15" s="13">
        <v>12</v>
      </c>
      <c r="B15" s="5" t="s">
        <v>43</v>
      </c>
      <c r="C15" s="5" t="s">
        <v>21</v>
      </c>
      <c r="D15" s="5" t="s">
        <v>44</v>
      </c>
      <c r="E15" s="14">
        <v>100</v>
      </c>
      <c r="F15" s="14">
        <v>88.25</v>
      </c>
      <c r="G15" s="14">
        <v>79.6</v>
      </c>
      <c r="H15" s="14">
        <v>100</v>
      </c>
      <c r="I15" s="14">
        <v>100</v>
      </c>
      <c r="J15" s="5"/>
      <c r="K15" s="5"/>
      <c r="L15" s="5"/>
      <c r="M15" s="5"/>
      <c r="N15" s="5"/>
      <c r="O15" s="5"/>
      <c r="P15" s="5">
        <v>0</v>
      </c>
      <c r="Q15" s="15">
        <v>88.9925</v>
      </c>
      <c r="R15" s="13">
        <v>12</v>
      </c>
    </row>
    <row r="16" ht="20" customHeight="1" spans="1:18">
      <c r="A16" s="13">
        <v>13</v>
      </c>
      <c r="B16" s="5" t="s">
        <v>45</v>
      </c>
      <c r="C16" s="5" t="s">
        <v>21</v>
      </c>
      <c r="D16" s="5" t="s">
        <v>46</v>
      </c>
      <c r="E16" s="14">
        <v>100</v>
      </c>
      <c r="F16" s="14">
        <v>87.4193548387097</v>
      </c>
      <c r="G16" s="14">
        <v>87.9</v>
      </c>
      <c r="H16" s="14">
        <v>100</v>
      </c>
      <c r="I16" s="14">
        <v>100</v>
      </c>
      <c r="J16" s="5"/>
      <c r="K16" s="5"/>
      <c r="L16" s="5"/>
      <c r="M16" s="5"/>
      <c r="N16" s="5"/>
      <c r="O16" s="5"/>
      <c r="P16" s="5">
        <v>0</v>
      </c>
      <c r="Q16" s="15">
        <v>88.7014516129032</v>
      </c>
      <c r="R16" s="13">
        <v>13</v>
      </c>
    </row>
    <row r="17" ht="20" customHeight="1" spans="1:18">
      <c r="A17" s="13">
        <v>14</v>
      </c>
      <c r="B17" s="5" t="s">
        <v>47</v>
      </c>
      <c r="C17" s="5" t="s">
        <v>21</v>
      </c>
      <c r="D17" s="5" t="s">
        <v>48</v>
      </c>
      <c r="E17" s="14">
        <v>100</v>
      </c>
      <c r="F17" s="14">
        <v>88.030303030303</v>
      </c>
      <c r="G17" s="14">
        <v>77.1</v>
      </c>
      <c r="H17" s="14">
        <v>100</v>
      </c>
      <c r="I17" s="14">
        <v>100</v>
      </c>
      <c r="J17" s="5"/>
      <c r="K17" s="5"/>
      <c r="L17" s="5"/>
      <c r="M17" s="5"/>
      <c r="N17" s="5"/>
      <c r="O17" s="5"/>
      <c r="P17" s="5">
        <v>0</v>
      </c>
      <c r="Q17" s="15">
        <v>88.6807575757576</v>
      </c>
      <c r="R17" s="13">
        <v>14</v>
      </c>
    </row>
    <row r="18" ht="20" customHeight="1" spans="1:18">
      <c r="A18" s="13">
        <v>15</v>
      </c>
      <c r="B18" s="5" t="s">
        <v>49</v>
      </c>
      <c r="C18" s="5" t="s">
        <v>21</v>
      </c>
      <c r="D18" s="5" t="s">
        <v>50</v>
      </c>
      <c r="E18" s="14">
        <v>100</v>
      </c>
      <c r="F18" s="14">
        <v>86.7741935483871</v>
      </c>
      <c r="G18" s="14">
        <v>91.95</v>
      </c>
      <c r="H18" s="14">
        <v>100</v>
      </c>
      <c r="I18" s="14">
        <v>100</v>
      </c>
      <c r="J18" s="5"/>
      <c r="K18" s="5"/>
      <c r="L18" s="5"/>
      <c r="M18" s="5"/>
      <c r="N18" s="5"/>
      <c r="O18" s="5"/>
      <c r="P18" s="5">
        <v>0</v>
      </c>
      <c r="Q18" s="15">
        <v>88.355564516129</v>
      </c>
      <c r="R18" s="13">
        <v>15</v>
      </c>
    </row>
    <row r="19" ht="20" customHeight="1" spans="1:18">
      <c r="A19" s="13">
        <v>16</v>
      </c>
      <c r="B19" s="5" t="s">
        <v>51</v>
      </c>
      <c r="C19" s="5" t="s">
        <v>21</v>
      </c>
      <c r="D19" s="5" t="s">
        <v>52</v>
      </c>
      <c r="E19" s="14">
        <v>100</v>
      </c>
      <c r="F19" s="14">
        <v>84.9032258064516</v>
      </c>
      <c r="G19" s="14">
        <v>81.2</v>
      </c>
      <c r="H19" s="14">
        <v>100</v>
      </c>
      <c r="I19" s="14">
        <v>80</v>
      </c>
      <c r="J19" s="5"/>
      <c r="K19" s="5"/>
      <c r="L19" s="5"/>
      <c r="M19" s="5">
        <v>0.48</v>
      </c>
      <c r="N19" s="5"/>
      <c r="O19" s="5"/>
      <c r="P19" s="5">
        <v>0.48</v>
      </c>
      <c r="Q19" s="15">
        <v>85.7077419354839</v>
      </c>
      <c r="R19" s="13">
        <v>16</v>
      </c>
    </row>
    <row r="20" ht="20" customHeight="1" spans="1:18">
      <c r="A20" s="13">
        <v>17</v>
      </c>
      <c r="B20" s="5" t="s">
        <v>53</v>
      </c>
      <c r="C20" s="5" t="s">
        <v>21</v>
      </c>
      <c r="D20" s="5" t="s">
        <v>54</v>
      </c>
      <c r="E20" s="14">
        <v>100</v>
      </c>
      <c r="F20" s="14">
        <v>83.7189189189189</v>
      </c>
      <c r="G20" s="14">
        <v>84</v>
      </c>
      <c r="H20" s="14">
        <v>100</v>
      </c>
      <c r="I20" s="14">
        <v>80</v>
      </c>
      <c r="J20" s="5"/>
      <c r="K20" s="5"/>
      <c r="L20" s="5"/>
      <c r="M20" s="5"/>
      <c r="N20" s="5"/>
      <c r="O20" s="5"/>
      <c r="P20" s="5">
        <v>0</v>
      </c>
      <c r="Q20" s="15">
        <v>84.3610810810811</v>
      </c>
      <c r="R20" s="13">
        <v>17</v>
      </c>
    </row>
    <row r="21" ht="20" customHeight="1" spans="1:18">
      <c r="A21" s="13">
        <v>18</v>
      </c>
      <c r="B21" s="5" t="s">
        <v>55</v>
      </c>
      <c r="C21" s="5" t="s">
        <v>21</v>
      </c>
      <c r="D21" s="5" t="s">
        <v>56</v>
      </c>
      <c r="E21" s="14">
        <v>100</v>
      </c>
      <c r="F21" s="14">
        <v>80.8064516129032</v>
      </c>
      <c r="G21" s="14">
        <v>79.05</v>
      </c>
      <c r="H21" s="14">
        <v>100</v>
      </c>
      <c r="I21" s="14">
        <v>100</v>
      </c>
      <c r="J21" s="5"/>
      <c r="K21" s="5">
        <v>0.05</v>
      </c>
      <c r="L21" s="5"/>
      <c r="M21" s="5">
        <v>1</v>
      </c>
      <c r="N21" s="5"/>
      <c r="O21" s="5"/>
      <c r="P21" s="5">
        <v>1.05</v>
      </c>
      <c r="Q21" s="15">
        <v>83.6879838709677</v>
      </c>
      <c r="R21" s="13">
        <v>18</v>
      </c>
    </row>
    <row r="22" ht="20" customHeight="1" spans="1:18">
      <c r="A22" s="13">
        <v>19</v>
      </c>
      <c r="B22" s="5" t="s">
        <v>57</v>
      </c>
      <c r="C22" s="5" t="s">
        <v>21</v>
      </c>
      <c r="D22" s="5" t="s">
        <v>58</v>
      </c>
      <c r="E22" s="14">
        <v>100</v>
      </c>
      <c r="F22" s="14">
        <v>81.258064516129</v>
      </c>
      <c r="G22" s="14">
        <v>84</v>
      </c>
      <c r="H22" s="14">
        <v>100</v>
      </c>
      <c r="I22" s="14">
        <v>80</v>
      </c>
      <c r="J22" s="5"/>
      <c r="K22" s="5"/>
      <c r="L22" s="5"/>
      <c r="M22" s="5"/>
      <c r="N22" s="5"/>
      <c r="O22" s="5"/>
      <c r="P22" s="5">
        <v>0</v>
      </c>
      <c r="Q22" s="15">
        <v>82.2693548387096</v>
      </c>
      <c r="R22" s="13">
        <v>19</v>
      </c>
    </row>
    <row r="23" ht="20" customHeight="1" spans="1:18">
      <c r="A23" s="13">
        <v>20</v>
      </c>
      <c r="B23" s="5" t="s">
        <v>59</v>
      </c>
      <c r="C23" s="5" t="s">
        <v>21</v>
      </c>
      <c r="D23" s="5" t="s">
        <v>60</v>
      </c>
      <c r="E23" s="14">
        <v>100</v>
      </c>
      <c r="F23" s="14">
        <v>80.030303030303</v>
      </c>
      <c r="G23" s="14">
        <v>87</v>
      </c>
      <c r="H23" s="14">
        <v>100</v>
      </c>
      <c r="I23" s="14">
        <v>80</v>
      </c>
      <c r="J23" s="5"/>
      <c r="K23" s="5"/>
      <c r="L23" s="5"/>
      <c r="M23" s="5"/>
      <c r="N23" s="5"/>
      <c r="O23" s="5"/>
      <c r="P23" s="5">
        <v>0</v>
      </c>
      <c r="Q23" s="15">
        <v>81.3757575757575</v>
      </c>
      <c r="R23" s="13">
        <v>20</v>
      </c>
    </row>
    <row r="24" ht="20" customHeight="1" spans="1:18">
      <c r="A24" s="13">
        <v>21</v>
      </c>
      <c r="B24" s="5" t="s">
        <v>61</v>
      </c>
      <c r="C24" s="5" t="s">
        <v>21</v>
      </c>
      <c r="D24" s="5" t="s">
        <v>62</v>
      </c>
      <c r="E24" s="14">
        <v>100</v>
      </c>
      <c r="F24" s="14">
        <v>78.0512820512821</v>
      </c>
      <c r="G24" s="14">
        <v>76.65</v>
      </c>
      <c r="H24" s="14">
        <v>100</v>
      </c>
      <c r="I24" s="14">
        <v>100</v>
      </c>
      <c r="J24" s="5"/>
      <c r="K24" s="5"/>
      <c r="L24" s="5"/>
      <c r="M24" s="5"/>
      <c r="N24" s="5"/>
      <c r="O24" s="5"/>
      <c r="P24" s="5">
        <v>0</v>
      </c>
      <c r="Q24" s="15">
        <v>80.1760897435898</v>
      </c>
      <c r="R24" s="13">
        <v>21</v>
      </c>
    </row>
    <row r="25" ht="20" customHeight="1" spans="1:18">
      <c r="A25" s="13">
        <v>22</v>
      </c>
      <c r="B25" s="5" t="s">
        <v>63</v>
      </c>
      <c r="C25" s="5" t="s">
        <v>21</v>
      </c>
      <c r="D25" s="5" t="s">
        <v>64</v>
      </c>
      <c r="E25" s="14">
        <v>100</v>
      </c>
      <c r="F25" s="14">
        <v>78.0909090909091</v>
      </c>
      <c r="G25" s="14">
        <v>65.25</v>
      </c>
      <c r="H25" s="14">
        <v>100</v>
      </c>
      <c r="I25" s="14">
        <v>100</v>
      </c>
      <c r="J25" s="5"/>
      <c r="K25" s="5"/>
      <c r="L25" s="5"/>
      <c r="M25" s="5"/>
      <c r="N25" s="5"/>
      <c r="O25" s="5"/>
      <c r="P25" s="5">
        <v>0</v>
      </c>
      <c r="Q25" s="15">
        <v>79.6397727272727</v>
      </c>
      <c r="R25" s="13">
        <v>22</v>
      </c>
    </row>
    <row r="26" ht="20" customHeight="1" spans="1:18">
      <c r="A26" s="13">
        <v>23</v>
      </c>
      <c r="B26" s="5" t="s">
        <v>65</v>
      </c>
      <c r="C26" s="5" t="s">
        <v>21</v>
      </c>
      <c r="D26" s="5" t="s">
        <v>66</v>
      </c>
      <c r="E26" s="14">
        <v>100</v>
      </c>
      <c r="F26" s="14">
        <v>74.5161290322581</v>
      </c>
      <c r="G26" s="14">
        <v>88.05</v>
      </c>
      <c r="H26" s="14">
        <v>100</v>
      </c>
      <c r="I26" s="14">
        <v>100</v>
      </c>
      <c r="J26" s="5"/>
      <c r="K26" s="5"/>
      <c r="L26" s="5"/>
      <c r="M26" s="5">
        <v>1</v>
      </c>
      <c r="N26" s="5"/>
      <c r="O26" s="5"/>
      <c r="P26" s="5">
        <v>1</v>
      </c>
      <c r="Q26" s="15">
        <v>78.7412096774194</v>
      </c>
      <c r="R26" s="13">
        <v>23</v>
      </c>
    </row>
    <row r="27" ht="20" customHeight="1" spans="1:18">
      <c r="A27" s="13">
        <v>24</v>
      </c>
      <c r="B27" s="5" t="s">
        <v>67</v>
      </c>
      <c r="C27" s="5" t="s">
        <v>21</v>
      </c>
      <c r="D27" s="5" t="s">
        <v>68</v>
      </c>
      <c r="E27" s="14">
        <v>100</v>
      </c>
      <c r="F27" s="14">
        <v>76.5142857142857</v>
      </c>
      <c r="G27" s="14">
        <v>92</v>
      </c>
      <c r="H27" s="14">
        <v>100</v>
      </c>
      <c r="I27" s="14">
        <v>80</v>
      </c>
      <c r="J27" s="5"/>
      <c r="K27" s="5"/>
      <c r="L27" s="5"/>
      <c r="M27" s="5"/>
      <c r="N27" s="5"/>
      <c r="O27" s="5"/>
      <c r="P27" s="5">
        <v>0</v>
      </c>
      <c r="Q27" s="15">
        <v>78.6371428571428</v>
      </c>
      <c r="R27" s="13">
        <v>24</v>
      </c>
    </row>
    <row r="28" ht="20" customHeight="1" spans="1:18">
      <c r="A28" s="13">
        <v>25</v>
      </c>
      <c r="B28" s="5" t="s">
        <v>69</v>
      </c>
      <c r="C28" s="5" t="s">
        <v>21</v>
      </c>
      <c r="D28" s="5" t="s">
        <v>70</v>
      </c>
      <c r="E28" s="14">
        <v>100</v>
      </c>
      <c r="F28" s="14">
        <v>70.0322580645161</v>
      </c>
      <c r="G28" s="14">
        <v>74.95</v>
      </c>
      <c r="H28" s="14">
        <v>100</v>
      </c>
      <c r="I28" s="14">
        <v>80</v>
      </c>
      <c r="J28" s="5"/>
      <c r="K28" s="5"/>
      <c r="L28" s="5"/>
      <c r="M28" s="5"/>
      <c r="N28" s="5"/>
      <c r="O28" s="5"/>
      <c r="P28" s="5">
        <v>0</v>
      </c>
      <c r="Q28" s="15">
        <v>72.2749193548387</v>
      </c>
      <c r="R28" s="13">
        <v>25</v>
      </c>
    </row>
    <row r="29" ht="20" customHeight="1" spans="1:18">
      <c r="A29" s="13">
        <v>26</v>
      </c>
      <c r="B29" s="5" t="s">
        <v>71</v>
      </c>
      <c r="C29" s="5" t="s">
        <v>21</v>
      </c>
      <c r="D29" s="5" t="s">
        <v>72</v>
      </c>
      <c r="E29" s="14">
        <v>100</v>
      </c>
      <c r="F29" s="14">
        <v>68.6774193548387</v>
      </c>
      <c r="G29" s="14">
        <v>80.8</v>
      </c>
      <c r="H29" s="14">
        <v>100</v>
      </c>
      <c r="I29" s="14">
        <v>80</v>
      </c>
      <c r="J29" s="5"/>
      <c r="K29" s="5"/>
      <c r="L29" s="5"/>
      <c r="M29" s="5"/>
      <c r="N29" s="5"/>
      <c r="O29" s="5"/>
      <c r="P29" s="5">
        <v>0</v>
      </c>
      <c r="Q29" s="15">
        <v>71.4158064516129</v>
      </c>
      <c r="R29" s="13">
        <v>26</v>
      </c>
    </row>
    <row r="30" ht="20" customHeight="1" spans="1:18">
      <c r="A30" s="13">
        <v>27</v>
      </c>
      <c r="B30" s="5" t="s">
        <v>73</v>
      </c>
      <c r="C30" s="5" t="s">
        <v>21</v>
      </c>
      <c r="D30" s="5" t="s">
        <v>74</v>
      </c>
      <c r="E30" s="14">
        <v>100</v>
      </c>
      <c r="F30" s="14">
        <v>68.4324324324324</v>
      </c>
      <c r="G30" s="14">
        <v>75.1</v>
      </c>
      <c r="H30" s="14">
        <v>100</v>
      </c>
      <c r="I30" s="14">
        <v>80</v>
      </c>
      <c r="J30" s="5"/>
      <c r="K30" s="5"/>
      <c r="L30" s="5"/>
      <c r="M30" s="5"/>
      <c r="N30" s="5"/>
      <c r="O30" s="5"/>
      <c r="P30" s="5">
        <v>0</v>
      </c>
      <c r="Q30" s="15">
        <v>70.9225675675675</v>
      </c>
      <c r="R30" s="13">
        <v>27</v>
      </c>
    </row>
    <row r="31" ht="20" customHeight="1" spans="1:18">
      <c r="A31" s="13">
        <v>28</v>
      </c>
      <c r="B31" s="5" t="s">
        <v>75</v>
      </c>
      <c r="C31" s="5" t="s">
        <v>21</v>
      </c>
      <c r="D31" s="5" t="s">
        <v>76</v>
      </c>
      <c r="E31" s="14">
        <v>100</v>
      </c>
      <c r="F31" s="14">
        <v>66.4404761904762</v>
      </c>
      <c r="G31" s="14">
        <v>0</v>
      </c>
      <c r="H31" s="14">
        <v>100</v>
      </c>
      <c r="I31" s="14">
        <v>100</v>
      </c>
      <c r="J31" s="5"/>
      <c r="K31" s="5"/>
      <c r="L31" s="5"/>
      <c r="M31" s="5"/>
      <c r="N31" s="5"/>
      <c r="O31" s="5"/>
      <c r="P31" s="5">
        <v>0</v>
      </c>
      <c r="Q31" s="15">
        <v>66.4744047619048</v>
      </c>
      <c r="R31" s="13">
        <v>28</v>
      </c>
    </row>
    <row r="32" ht="20" customHeight="1" spans="1:18">
      <c r="A32" s="13">
        <v>29</v>
      </c>
      <c r="B32" s="5" t="s">
        <v>77</v>
      </c>
      <c r="C32" s="5" t="s">
        <v>21</v>
      </c>
      <c r="D32" s="5" t="s">
        <v>78</v>
      </c>
      <c r="E32" s="14">
        <v>100</v>
      </c>
      <c r="F32" s="14">
        <v>57.953488372093</v>
      </c>
      <c r="G32" s="14">
        <v>84.4</v>
      </c>
      <c r="H32" s="14">
        <v>100</v>
      </c>
      <c r="I32" s="14">
        <v>100</v>
      </c>
      <c r="J32" s="5"/>
      <c r="K32" s="5"/>
      <c r="L32" s="5"/>
      <c r="M32" s="5"/>
      <c r="N32" s="5"/>
      <c r="O32" s="5"/>
      <c r="P32" s="5">
        <v>0</v>
      </c>
      <c r="Q32" s="15">
        <v>63.480465116279</v>
      </c>
      <c r="R32" s="13">
        <v>29</v>
      </c>
    </row>
    <row r="33" ht="20" customHeight="1" spans="1:18">
      <c r="A33" s="13">
        <v>30</v>
      </c>
      <c r="B33" s="5" t="s">
        <v>79</v>
      </c>
      <c r="C33" s="5" t="s">
        <v>21</v>
      </c>
      <c r="D33" s="5" t="s">
        <v>80</v>
      </c>
      <c r="E33" s="14">
        <v>100</v>
      </c>
      <c r="F33" s="14">
        <v>60.2716666666667</v>
      </c>
      <c r="G33" s="14">
        <v>36.35</v>
      </c>
      <c r="H33" s="14">
        <v>100</v>
      </c>
      <c r="I33" s="14">
        <v>100</v>
      </c>
      <c r="J33" s="5"/>
      <c r="K33" s="5"/>
      <c r="L33" s="5"/>
      <c r="M33" s="5"/>
      <c r="N33" s="5"/>
      <c r="O33" s="5"/>
      <c r="P33" s="5">
        <v>0</v>
      </c>
      <c r="Q33" s="15">
        <v>63.0484166666667</v>
      </c>
      <c r="R33" s="13">
        <v>30</v>
      </c>
    </row>
    <row r="34" ht="20" customHeight="1" spans="1:18">
      <c r="A34" s="13">
        <v>31</v>
      </c>
      <c r="B34" s="5" t="s">
        <v>81</v>
      </c>
      <c r="C34" s="5" t="s">
        <v>21</v>
      </c>
      <c r="D34" s="5" t="s">
        <v>82</v>
      </c>
      <c r="E34" s="14">
        <v>100</v>
      </c>
      <c r="F34" s="14">
        <v>57.5204081632653</v>
      </c>
      <c r="G34" s="14">
        <v>62.75</v>
      </c>
      <c r="H34" s="14">
        <v>100</v>
      </c>
      <c r="I34" s="14">
        <v>100</v>
      </c>
      <c r="J34" s="5"/>
      <c r="K34" s="5"/>
      <c r="L34" s="5"/>
      <c r="M34" s="5"/>
      <c r="N34" s="5"/>
      <c r="O34" s="5"/>
      <c r="P34" s="5">
        <v>0</v>
      </c>
      <c r="Q34" s="15">
        <v>62.0298469387755</v>
      </c>
      <c r="R34" s="13">
        <v>31</v>
      </c>
    </row>
    <row r="35" ht="20" customHeight="1" spans="1:18">
      <c r="A35" s="13">
        <v>32</v>
      </c>
      <c r="B35" s="5" t="s">
        <v>83</v>
      </c>
      <c r="C35" s="5" t="s">
        <v>21</v>
      </c>
      <c r="D35" s="5" t="s">
        <v>84</v>
      </c>
      <c r="E35" s="14">
        <v>100</v>
      </c>
      <c r="F35" s="14">
        <v>54.3333333333333</v>
      </c>
      <c r="G35" s="14">
        <v>71.85</v>
      </c>
      <c r="H35" s="14">
        <v>100</v>
      </c>
      <c r="I35" s="14">
        <v>100</v>
      </c>
      <c r="J35" s="5"/>
      <c r="K35" s="5"/>
      <c r="L35" s="5"/>
      <c r="M35" s="5"/>
      <c r="N35" s="5"/>
      <c r="O35" s="5"/>
      <c r="P35" s="5">
        <v>0</v>
      </c>
      <c r="Q35" s="15">
        <v>59.7758333333333</v>
      </c>
      <c r="R35" s="13">
        <v>32</v>
      </c>
    </row>
    <row r="36" ht="20" customHeight="1" spans="1:18">
      <c r="A36" s="13">
        <v>33</v>
      </c>
      <c r="B36" s="5" t="s">
        <v>85</v>
      </c>
      <c r="C36" s="5" t="s">
        <v>21</v>
      </c>
      <c r="D36" s="5" t="s">
        <v>86</v>
      </c>
      <c r="E36" s="14">
        <v>100</v>
      </c>
      <c r="F36" s="14">
        <v>51.2619047619048</v>
      </c>
      <c r="G36" s="14">
        <v>74.6</v>
      </c>
      <c r="H36" s="14">
        <v>100</v>
      </c>
      <c r="I36" s="14">
        <v>100</v>
      </c>
      <c r="J36" s="5"/>
      <c r="K36" s="5"/>
      <c r="L36" s="5"/>
      <c r="M36" s="5"/>
      <c r="N36" s="5"/>
      <c r="O36" s="5"/>
      <c r="P36" s="5">
        <v>0</v>
      </c>
      <c r="Q36" s="15">
        <v>57.3026190476191</v>
      </c>
      <c r="R36" s="13">
        <v>33</v>
      </c>
    </row>
    <row r="37" ht="20" customHeight="1" spans="1:18">
      <c r="A37" s="13">
        <v>34</v>
      </c>
      <c r="B37" s="5" t="s">
        <v>87</v>
      </c>
      <c r="C37" s="5" t="s">
        <v>21</v>
      </c>
      <c r="D37" s="5" t="s">
        <v>88</v>
      </c>
      <c r="E37" s="14">
        <v>100</v>
      </c>
      <c r="F37" s="14">
        <v>46.48</v>
      </c>
      <c r="G37" s="14">
        <v>75.1</v>
      </c>
      <c r="H37" s="14">
        <v>100</v>
      </c>
      <c r="I37" s="14">
        <v>80</v>
      </c>
      <c r="J37" s="5"/>
      <c r="K37" s="5"/>
      <c r="L37" s="5"/>
      <c r="M37" s="5"/>
      <c r="N37" s="5"/>
      <c r="O37" s="5"/>
      <c r="P37" s="5">
        <v>0</v>
      </c>
      <c r="Q37" s="15">
        <v>52.263</v>
      </c>
      <c r="R37" s="13">
        <v>34</v>
      </c>
    </row>
    <row r="38" ht="20" customHeight="1"/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  <row r="60" ht="20" customHeight="1"/>
    <row r="61" ht="20" customHeight="1"/>
    <row r="62" ht="20" customHeight="1"/>
    <row r="63" ht="20" customHeight="1"/>
    <row r="64" ht="20" customHeight="1"/>
    <row r="65" ht="20" customHeight="1"/>
    <row r="66" ht="20" customHeight="1"/>
    <row r="67" ht="20" customHeight="1"/>
    <row r="68" ht="20" customHeight="1"/>
    <row r="69" ht="20" customHeight="1"/>
    <row r="70" ht="20" customHeight="1"/>
    <row r="71" ht="20" customHeight="1"/>
    <row r="72" ht="20" customHeight="1"/>
    <row r="73" ht="20" customHeight="1"/>
    <row r="74" ht="20" customHeight="1"/>
    <row r="75" ht="20" customHeight="1"/>
    <row r="76" ht="20" customHeight="1"/>
    <row r="77" ht="20" customHeight="1"/>
    <row r="78" ht="20" customHeight="1"/>
  </sheetData>
  <sheetProtection formatCells="0" formatColumns="0" formatRows="0" insertRows="0" insertColumns="0" insertHyperlinks="0" deleteColumns="0" deleteRows="0" sort="0" autoFilter="0" pivotTables="0"/>
  <mergeCells count="13">
    <mergeCell ref="A1:R1"/>
    <mergeCell ref="J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Q2:Q3"/>
    <mergeCell ref="R2:R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6"/>
  <sheetViews>
    <sheetView zoomScale="97" zoomScaleNormal="97" workbookViewId="0">
      <selection activeCell="A1" sqref="A1:R1"/>
    </sheetView>
  </sheetViews>
  <sheetFormatPr defaultColWidth="9" defaultRowHeight="14.25"/>
  <cols>
    <col min="1" max="1" width="6" customWidth="1"/>
    <col min="2" max="2" width="10" customWidth="1"/>
    <col min="3" max="3" width="18" customWidth="1"/>
    <col min="4" max="4" width="14" customWidth="1"/>
    <col min="5" max="15" width="11" customWidth="1"/>
    <col min="16" max="16" width="10" customWidth="1"/>
    <col min="17" max="17" width="13" style="8" customWidth="1"/>
    <col min="18" max="18" width="8" customWidth="1"/>
  </cols>
  <sheetData>
    <row r="1" ht="28" customHeight="1" spans="1:18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"/>
      <c r="R1" s="1"/>
    </row>
    <row r="2" ht="30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90</v>
      </c>
      <c r="L2" s="2" t="s">
        <v>90</v>
      </c>
      <c r="M2" s="2" t="s">
        <v>90</v>
      </c>
      <c r="N2" s="2" t="s">
        <v>90</v>
      </c>
      <c r="O2" s="2" t="s">
        <v>90</v>
      </c>
      <c r="P2" s="2" t="s">
        <v>90</v>
      </c>
      <c r="Q2" s="10" t="s">
        <v>11</v>
      </c>
      <c r="R2" s="2" t="s">
        <v>12</v>
      </c>
    </row>
    <row r="3" ht="30" customHeight="1" spans="1:18">
      <c r="A3" s="2" t="s">
        <v>90</v>
      </c>
      <c r="B3" s="2" t="s">
        <v>90</v>
      </c>
      <c r="C3" s="2" t="s">
        <v>90</v>
      </c>
      <c r="D3" s="2" t="s">
        <v>90</v>
      </c>
      <c r="E3" s="2" t="s">
        <v>90</v>
      </c>
      <c r="F3" s="2" t="s">
        <v>90</v>
      </c>
      <c r="G3" s="2" t="s">
        <v>90</v>
      </c>
      <c r="H3" s="2" t="s">
        <v>90</v>
      </c>
      <c r="I3" s="2" t="s">
        <v>90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  <c r="P3" s="2" t="s">
        <v>19</v>
      </c>
      <c r="Q3" s="10" t="s">
        <v>90</v>
      </c>
      <c r="R3" s="2" t="s">
        <v>90</v>
      </c>
    </row>
    <row r="4" s="7" customFormat="1" ht="20" customHeight="1" spans="1:18">
      <c r="A4" s="3">
        <v>1</v>
      </c>
      <c r="B4" s="3" t="s">
        <v>91</v>
      </c>
      <c r="C4" s="3" t="s">
        <v>92</v>
      </c>
      <c r="D4" s="3" t="s">
        <v>93</v>
      </c>
      <c r="E4" s="4">
        <v>100</v>
      </c>
      <c r="F4" s="4">
        <v>96.7333333333333</v>
      </c>
      <c r="G4" s="4">
        <v>85.2</v>
      </c>
      <c r="H4" s="4">
        <v>100</v>
      </c>
      <c r="I4" s="4">
        <v>100</v>
      </c>
      <c r="J4" s="3">
        <v>3</v>
      </c>
      <c r="K4" s="3"/>
      <c r="L4" s="3"/>
      <c r="M4" s="3"/>
      <c r="N4" s="3"/>
      <c r="O4" s="3"/>
      <c r="P4" s="3">
        <f>SUM(J4:O4)</f>
        <v>3</v>
      </c>
      <c r="Q4" s="6">
        <f t="shared" ref="Q4:Q67" si="0">F4*85%+G4*5%+H4*5%+I4*5%+P4</f>
        <v>99.4833333333333</v>
      </c>
      <c r="R4" s="3">
        <v>1</v>
      </c>
    </row>
    <row r="5" s="7" customFormat="1" ht="20" customHeight="1" spans="1:18">
      <c r="A5" s="3">
        <v>2</v>
      </c>
      <c r="B5" s="3" t="s">
        <v>94</v>
      </c>
      <c r="C5" s="3" t="s">
        <v>95</v>
      </c>
      <c r="D5" s="3" t="s">
        <v>96</v>
      </c>
      <c r="E5" s="4">
        <v>100</v>
      </c>
      <c r="F5" s="4">
        <v>95.6136363636364</v>
      </c>
      <c r="G5" s="4">
        <v>83.75</v>
      </c>
      <c r="H5" s="4">
        <v>100</v>
      </c>
      <c r="I5" s="4">
        <v>100</v>
      </c>
      <c r="J5" s="3">
        <v>3</v>
      </c>
      <c r="K5" s="3">
        <v>0.1</v>
      </c>
      <c r="L5" s="3"/>
      <c r="M5" s="3">
        <v>0.8</v>
      </c>
      <c r="N5" s="3"/>
      <c r="O5" s="3"/>
      <c r="P5" s="3">
        <v>3</v>
      </c>
      <c r="Q5" s="6">
        <f t="shared" si="0"/>
        <v>98.4590909090909</v>
      </c>
      <c r="R5" s="3">
        <v>2</v>
      </c>
    </row>
    <row r="6" s="7" customFormat="1" ht="20" customHeight="1" spans="1:18">
      <c r="A6" s="3">
        <v>3</v>
      </c>
      <c r="B6" s="3" t="s">
        <v>97</v>
      </c>
      <c r="C6" s="3" t="s">
        <v>92</v>
      </c>
      <c r="D6" s="3" t="s">
        <v>98</v>
      </c>
      <c r="E6" s="4">
        <v>100</v>
      </c>
      <c r="F6" s="4">
        <v>95.40625</v>
      </c>
      <c r="G6" s="4">
        <v>91.25</v>
      </c>
      <c r="H6" s="4">
        <v>100</v>
      </c>
      <c r="I6" s="4">
        <v>100</v>
      </c>
      <c r="J6" s="3">
        <v>2.5</v>
      </c>
      <c r="K6" s="3">
        <v>0.1</v>
      </c>
      <c r="L6" s="3"/>
      <c r="M6" s="3"/>
      <c r="N6" s="3">
        <v>0.2</v>
      </c>
      <c r="O6" s="3"/>
      <c r="P6" s="3">
        <f>SUM(J6:O6)</f>
        <v>2.8</v>
      </c>
      <c r="Q6" s="6">
        <f t="shared" si="0"/>
        <v>98.4578125</v>
      </c>
      <c r="R6" s="3">
        <v>3</v>
      </c>
    </row>
    <row r="7" s="7" customFormat="1" ht="20" customHeight="1" spans="1:18">
      <c r="A7" s="3">
        <v>4</v>
      </c>
      <c r="B7" s="3" t="s">
        <v>99</v>
      </c>
      <c r="C7" s="3" t="s">
        <v>95</v>
      </c>
      <c r="D7" s="3" t="s">
        <v>100</v>
      </c>
      <c r="E7" s="4">
        <v>100</v>
      </c>
      <c r="F7" s="4">
        <v>93.625</v>
      </c>
      <c r="G7" s="4">
        <v>91</v>
      </c>
      <c r="H7" s="4">
        <v>100</v>
      </c>
      <c r="I7" s="4">
        <v>100</v>
      </c>
      <c r="J7" s="3">
        <v>3.8</v>
      </c>
      <c r="K7" s="3">
        <v>0.05</v>
      </c>
      <c r="L7" s="3"/>
      <c r="M7" s="3">
        <v>0.48</v>
      </c>
      <c r="N7" s="3"/>
      <c r="O7" s="3"/>
      <c r="P7" s="3">
        <v>3</v>
      </c>
      <c r="Q7" s="6">
        <f t="shared" si="0"/>
        <v>97.13125</v>
      </c>
      <c r="R7" s="3">
        <v>4</v>
      </c>
    </row>
    <row r="8" s="7" customFormat="1" ht="20" customHeight="1" spans="1:18">
      <c r="A8" s="3">
        <v>5</v>
      </c>
      <c r="B8" s="3" t="s">
        <v>101</v>
      </c>
      <c r="C8" s="3" t="s">
        <v>95</v>
      </c>
      <c r="D8" s="3" t="s">
        <v>102</v>
      </c>
      <c r="E8" s="4">
        <v>100</v>
      </c>
      <c r="F8" s="4">
        <v>94.48125</v>
      </c>
      <c r="G8" s="4">
        <v>88.9</v>
      </c>
      <c r="H8" s="4">
        <v>100</v>
      </c>
      <c r="I8" s="4">
        <v>100</v>
      </c>
      <c r="J8" s="3">
        <v>1</v>
      </c>
      <c r="K8" s="3">
        <v>0.1</v>
      </c>
      <c r="L8" s="3"/>
      <c r="M8" s="3">
        <v>0.8</v>
      </c>
      <c r="N8" s="3"/>
      <c r="O8" s="3"/>
      <c r="P8" s="3">
        <f t="shared" ref="P8:P19" si="1">SUM(J8:O8)</f>
        <v>1.9</v>
      </c>
      <c r="Q8" s="6">
        <f t="shared" si="0"/>
        <v>96.6540625</v>
      </c>
      <c r="R8" s="3">
        <v>5</v>
      </c>
    </row>
    <row r="9" s="7" customFormat="1" ht="20" customHeight="1" spans="1:18">
      <c r="A9" s="3">
        <v>6</v>
      </c>
      <c r="B9" s="3" t="s">
        <v>103</v>
      </c>
      <c r="C9" s="3" t="s">
        <v>92</v>
      </c>
      <c r="D9" s="3" t="s">
        <v>104</v>
      </c>
      <c r="E9" s="4">
        <v>100</v>
      </c>
      <c r="F9" s="4">
        <v>94.9714285714286</v>
      </c>
      <c r="G9" s="4">
        <v>88</v>
      </c>
      <c r="H9" s="4">
        <v>100</v>
      </c>
      <c r="I9" s="4">
        <v>100</v>
      </c>
      <c r="J9" s="3">
        <v>1.2</v>
      </c>
      <c r="K9" s="3">
        <v>0.05</v>
      </c>
      <c r="L9" s="3"/>
      <c r="M9" s="3"/>
      <c r="N9" s="3">
        <v>0.2</v>
      </c>
      <c r="O9" s="3"/>
      <c r="P9" s="3">
        <f t="shared" si="1"/>
        <v>1.45</v>
      </c>
      <c r="Q9" s="6">
        <f t="shared" si="0"/>
        <v>96.5757142857143</v>
      </c>
      <c r="R9" s="3">
        <v>6</v>
      </c>
    </row>
    <row r="10" s="7" customFormat="1" ht="20" customHeight="1" spans="1:18">
      <c r="A10" s="3">
        <v>7</v>
      </c>
      <c r="B10" s="3" t="s">
        <v>105</v>
      </c>
      <c r="C10" s="3" t="s">
        <v>92</v>
      </c>
      <c r="D10" s="3" t="s">
        <v>106</v>
      </c>
      <c r="E10" s="4">
        <v>100</v>
      </c>
      <c r="F10" s="4">
        <v>93.5978260869565</v>
      </c>
      <c r="G10" s="4">
        <v>80.8</v>
      </c>
      <c r="H10" s="4">
        <v>100</v>
      </c>
      <c r="I10" s="4">
        <v>100</v>
      </c>
      <c r="J10" s="3">
        <v>1.6</v>
      </c>
      <c r="K10" s="3">
        <v>0.1</v>
      </c>
      <c r="L10" s="3"/>
      <c r="M10" s="3">
        <v>0.8</v>
      </c>
      <c r="N10" s="3">
        <v>0.2</v>
      </c>
      <c r="O10" s="3"/>
      <c r="P10" s="3">
        <f t="shared" si="1"/>
        <v>2.7</v>
      </c>
      <c r="Q10" s="6">
        <f t="shared" si="0"/>
        <v>96.298152173913</v>
      </c>
      <c r="R10" s="3">
        <v>7</v>
      </c>
    </row>
    <row r="11" s="7" customFormat="1" ht="20" customHeight="1" spans="1:18">
      <c r="A11" s="3">
        <v>8</v>
      </c>
      <c r="B11" s="3" t="s">
        <v>107</v>
      </c>
      <c r="C11" s="3" t="s">
        <v>92</v>
      </c>
      <c r="D11" s="3" t="s">
        <v>108</v>
      </c>
      <c r="E11" s="4">
        <v>100</v>
      </c>
      <c r="F11" s="4">
        <v>95.4</v>
      </c>
      <c r="G11" s="4">
        <v>80.95</v>
      </c>
      <c r="H11" s="4">
        <v>100</v>
      </c>
      <c r="I11" s="4">
        <v>100</v>
      </c>
      <c r="J11" s="3"/>
      <c r="K11" s="3">
        <v>0.05</v>
      </c>
      <c r="L11" s="3"/>
      <c r="M11" s="3"/>
      <c r="N11" s="3">
        <v>0.2</v>
      </c>
      <c r="O11" s="3"/>
      <c r="P11" s="3">
        <f t="shared" si="1"/>
        <v>0.25</v>
      </c>
      <c r="Q11" s="6">
        <f t="shared" si="0"/>
        <v>95.3875</v>
      </c>
      <c r="R11" s="3">
        <v>8</v>
      </c>
    </row>
    <row r="12" s="7" customFormat="1" ht="20" customHeight="1" spans="1:18">
      <c r="A12" s="3">
        <v>9</v>
      </c>
      <c r="B12" s="3" t="s">
        <v>109</v>
      </c>
      <c r="C12" s="3" t="s">
        <v>95</v>
      </c>
      <c r="D12" s="3" t="s">
        <v>110</v>
      </c>
      <c r="E12" s="4">
        <v>100</v>
      </c>
      <c r="F12" s="4">
        <v>92.2307692307692</v>
      </c>
      <c r="G12" s="4">
        <v>87.4</v>
      </c>
      <c r="H12" s="4">
        <v>100</v>
      </c>
      <c r="I12" s="4">
        <v>100</v>
      </c>
      <c r="J12" s="3">
        <v>1.5</v>
      </c>
      <c r="K12" s="3">
        <v>0.05</v>
      </c>
      <c r="L12" s="3"/>
      <c r="M12" s="3"/>
      <c r="N12" s="3"/>
      <c r="O12" s="3"/>
      <c r="P12" s="3">
        <f t="shared" si="1"/>
        <v>1.55</v>
      </c>
      <c r="Q12" s="6">
        <f t="shared" si="0"/>
        <v>94.3161538461538</v>
      </c>
      <c r="R12" s="3">
        <v>9</v>
      </c>
    </row>
    <row r="13" s="7" customFormat="1" ht="20" customHeight="1" spans="1:18">
      <c r="A13" s="3">
        <v>10</v>
      </c>
      <c r="B13" s="3" t="s">
        <v>111</v>
      </c>
      <c r="C13" s="3" t="s">
        <v>95</v>
      </c>
      <c r="D13" s="3" t="s">
        <v>112</v>
      </c>
      <c r="E13" s="4">
        <v>100</v>
      </c>
      <c r="F13" s="4">
        <v>93.6333333333333</v>
      </c>
      <c r="G13" s="4">
        <v>92.95</v>
      </c>
      <c r="H13" s="4">
        <v>100</v>
      </c>
      <c r="I13" s="4">
        <v>100</v>
      </c>
      <c r="J13" s="3"/>
      <c r="K13" s="3">
        <v>0.05</v>
      </c>
      <c r="L13" s="3"/>
      <c r="M13" s="3"/>
      <c r="N13" s="3"/>
      <c r="O13" s="3"/>
      <c r="P13" s="3">
        <f t="shared" si="1"/>
        <v>0.05</v>
      </c>
      <c r="Q13" s="6">
        <f t="shared" si="0"/>
        <v>94.2858333333333</v>
      </c>
      <c r="R13" s="3">
        <v>10</v>
      </c>
    </row>
    <row r="14" s="7" customFormat="1" ht="20" customHeight="1" spans="1:18">
      <c r="A14" s="3">
        <v>11</v>
      </c>
      <c r="B14" s="3" t="s">
        <v>113</v>
      </c>
      <c r="C14" s="3" t="s">
        <v>95</v>
      </c>
      <c r="D14" s="3" t="s">
        <v>114</v>
      </c>
      <c r="E14" s="4">
        <v>100</v>
      </c>
      <c r="F14" s="4">
        <v>93.3243243243243</v>
      </c>
      <c r="G14" s="4">
        <v>88.55</v>
      </c>
      <c r="H14" s="4">
        <v>100</v>
      </c>
      <c r="I14" s="4">
        <v>100</v>
      </c>
      <c r="J14" s="3"/>
      <c r="K14" s="3"/>
      <c r="L14" s="3"/>
      <c r="M14" s="3"/>
      <c r="N14" s="3"/>
      <c r="O14" s="3"/>
      <c r="P14" s="3">
        <f t="shared" si="1"/>
        <v>0</v>
      </c>
      <c r="Q14" s="6">
        <f t="shared" si="0"/>
        <v>93.7531756756756</v>
      </c>
      <c r="R14" s="3">
        <v>11</v>
      </c>
    </row>
    <row r="15" s="7" customFormat="1" ht="20" customHeight="1" spans="1:18">
      <c r="A15" s="3">
        <v>12</v>
      </c>
      <c r="B15" s="3" t="s">
        <v>115</v>
      </c>
      <c r="C15" s="3" t="s">
        <v>92</v>
      </c>
      <c r="D15" s="3" t="s">
        <v>116</v>
      </c>
      <c r="E15" s="4">
        <v>100</v>
      </c>
      <c r="F15" s="4">
        <v>92.78125</v>
      </c>
      <c r="G15" s="4">
        <v>91</v>
      </c>
      <c r="H15" s="4">
        <v>100</v>
      </c>
      <c r="I15" s="4">
        <v>100</v>
      </c>
      <c r="J15" s="3"/>
      <c r="K15" s="3"/>
      <c r="L15" s="3"/>
      <c r="M15" s="3"/>
      <c r="N15" s="3"/>
      <c r="O15" s="3"/>
      <c r="P15" s="3">
        <f t="shared" si="1"/>
        <v>0</v>
      </c>
      <c r="Q15" s="6">
        <f t="shared" si="0"/>
        <v>93.4140625</v>
      </c>
      <c r="R15" s="3">
        <v>12</v>
      </c>
    </row>
    <row r="16" s="7" customFormat="1" ht="20" customHeight="1" spans="1:18">
      <c r="A16" s="3">
        <v>13</v>
      </c>
      <c r="B16" s="3" t="s">
        <v>117</v>
      </c>
      <c r="C16" s="3" t="s">
        <v>95</v>
      </c>
      <c r="D16" s="3" t="s">
        <v>118</v>
      </c>
      <c r="E16" s="4">
        <v>100</v>
      </c>
      <c r="F16" s="4">
        <v>91.5</v>
      </c>
      <c r="G16" s="4">
        <v>94.75</v>
      </c>
      <c r="H16" s="4">
        <v>100</v>
      </c>
      <c r="I16" s="4">
        <v>100</v>
      </c>
      <c r="J16" s="3"/>
      <c r="K16" s="3">
        <v>0.05</v>
      </c>
      <c r="L16" s="3"/>
      <c r="M16" s="3">
        <v>0.8</v>
      </c>
      <c r="N16" s="3"/>
      <c r="O16" s="3"/>
      <c r="P16" s="3">
        <f t="shared" si="1"/>
        <v>0.85</v>
      </c>
      <c r="Q16" s="6">
        <f t="shared" si="0"/>
        <v>93.3625</v>
      </c>
      <c r="R16" s="3">
        <v>13</v>
      </c>
    </row>
    <row r="17" s="7" customFormat="1" ht="20" customHeight="1" spans="1:18">
      <c r="A17" s="3">
        <v>14</v>
      </c>
      <c r="B17" s="3" t="s">
        <v>119</v>
      </c>
      <c r="C17" s="3" t="s">
        <v>92</v>
      </c>
      <c r="D17" s="3" t="s">
        <v>120</v>
      </c>
      <c r="E17" s="4">
        <v>100</v>
      </c>
      <c r="F17" s="4">
        <v>89.6538461538462</v>
      </c>
      <c r="G17" s="4">
        <v>80.2</v>
      </c>
      <c r="H17" s="4">
        <v>100</v>
      </c>
      <c r="I17" s="4">
        <v>100</v>
      </c>
      <c r="J17" s="3">
        <v>3</v>
      </c>
      <c r="K17" s="3"/>
      <c r="L17" s="3"/>
      <c r="M17" s="3"/>
      <c r="N17" s="3"/>
      <c r="O17" s="3"/>
      <c r="P17" s="3">
        <f t="shared" si="1"/>
        <v>3</v>
      </c>
      <c r="Q17" s="6">
        <f t="shared" si="0"/>
        <v>93.2157692307693</v>
      </c>
      <c r="R17" s="3">
        <v>14</v>
      </c>
    </row>
    <row r="18" s="7" customFormat="1" ht="20" customHeight="1" spans="1:18">
      <c r="A18" s="3">
        <v>15</v>
      </c>
      <c r="B18" s="3" t="s">
        <v>121</v>
      </c>
      <c r="C18" s="3" t="s">
        <v>92</v>
      </c>
      <c r="D18" s="3" t="s">
        <v>122</v>
      </c>
      <c r="E18" s="4">
        <v>100</v>
      </c>
      <c r="F18" s="4">
        <v>91.1515151515152</v>
      </c>
      <c r="G18" s="4">
        <v>84.55</v>
      </c>
      <c r="H18" s="4">
        <v>100</v>
      </c>
      <c r="I18" s="4">
        <v>100</v>
      </c>
      <c r="J18" s="3">
        <v>1.25</v>
      </c>
      <c r="K18" s="3">
        <v>0.05</v>
      </c>
      <c r="L18" s="3"/>
      <c r="M18" s="3"/>
      <c r="N18" s="3">
        <v>0.2</v>
      </c>
      <c r="O18" s="3"/>
      <c r="P18" s="3">
        <f t="shared" si="1"/>
        <v>1.5</v>
      </c>
      <c r="Q18" s="6">
        <f t="shared" si="0"/>
        <v>93.2062878787879</v>
      </c>
      <c r="R18" s="3">
        <v>15</v>
      </c>
    </row>
    <row r="19" s="7" customFormat="1" ht="20" customHeight="1" spans="1:18">
      <c r="A19" s="3">
        <v>16</v>
      </c>
      <c r="B19" s="3" t="s">
        <v>123</v>
      </c>
      <c r="C19" s="3" t="s">
        <v>95</v>
      </c>
      <c r="D19" s="3" t="s">
        <v>124</v>
      </c>
      <c r="E19" s="4">
        <v>100</v>
      </c>
      <c r="F19" s="4">
        <v>89.46875</v>
      </c>
      <c r="G19" s="4">
        <v>88.65</v>
      </c>
      <c r="H19" s="4">
        <v>100</v>
      </c>
      <c r="I19" s="4">
        <v>100</v>
      </c>
      <c r="J19" s="3">
        <v>0.8</v>
      </c>
      <c r="K19" s="3">
        <v>1</v>
      </c>
      <c r="L19" s="3"/>
      <c r="M19" s="3"/>
      <c r="N19" s="3"/>
      <c r="O19" s="3">
        <v>0.5</v>
      </c>
      <c r="P19" s="3">
        <f t="shared" si="1"/>
        <v>2.3</v>
      </c>
      <c r="Q19" s="6">
        <f t="shared" si="0"/>
        <v>92.7809375</v>
      </c>
      <c r="R19" s="3">
        <v>16</v>
      </c>
    </row>
    <row r="20" s="7" customFormat="1" ht="20" customHeight="1" spans="1:18">
      <c r="A20" s="3">
        <v>17</v>
      </c>
      <c r="B20" s="3" t="s">
        <v>125</v>
      </c>
      <c r="C20" s="3" t="s">
        <v>92</v>
      </c>
      <c r="D20" s="3" t="s">
        <v>126</v>
      </c>
      <c r="E20" s="4">
        <v>100</v>
      </c>
      <c r="F20" s="4">
        <v>88.0625</v>
      </c>
      <c r="G20" s="4">
        <v>90.4</v>
      </c>
      <c r="H20" s="4">
        <v>100</v>
      </c>
      <c r="I20" s="4">
        <v>100</v>
      </c>
      <c r="J20" s="3">
        <v>2.875</v>
      </c>
      <c r="K20" s="3"/>
      <c r="L20" s="3"/>
      <c r="M20" s="3"/>
      <c r="N20" s="3">
        <v>0.2</v>
      </c>
      <c r="O20" s="3"/>
      <c r="P20" s="3">
        <v>3</v>
      </c>
      <c r="Q20" s="6">
        <f t="shared" si="0"/>
        <v>92.373125</v>
      </c>
      <c r="R20" s="3">
        <v>17</v>
      </c>
    </row>
    <row r="21" s="7" customFormat="1" ht="20" customHeight="1" spans="1:18">
      <c r="A21" s="3">
        <v>18</v>
      </c>
      <c r="B21" s="3" t="s">
        <v>127</v>
      </c>
      <c r="C21" s="3" t="s">
        <v>95</v>
      </c>
      <c r="D21" s="3" t="s">
        <v>128</v>
      </c>
      <c r="E21" s="4">
        <v>100</v>
      </c>
      <c r="F21" s="4">
        <v>90.15625</v>
      </c>
      <c r="G21" s="4">
        <v>83.5</v>
      </c>
      <c r="H21" s="4">
        <v>100</v>
      </c>
      <c r="I21" s="4">
        <v>100</v>
      </c>
      <c r="J21" s="3">
        <v>0.8</v>
      </c>
      <c r="K21" s="3">
        <v>0.15</v>
      </c>
      <c r="L21" s="3"/>
      <c r="M21" s="3">
        <v>0.32</v>
      </c>
      <c r="N21" s="3"/>
      <c r="O21" s="3"/>
      <c r="P21" s="3">
        <f>SUM(J21:O21)</f>
        <v>1.27</v>
      </c>
      <c r="Q21" s="6">
        <f t="shared" si="0"/>
        <v>92.0778125</v>
      </c>
      <c r="R21" s="3">
        <v>18</v>
      </c>
    </row>
    <row r="22" s="7" customFormat="1" ht="20" customHeight="1" spans="1:18">
      <c r="A22" s="3">
        <v>19</v>
      </c>
      <c r="B22" s="3" t="s">
        <v>129</v>
      </c>
      <c r="C22" s="3" t="s">
        <v>95</v>
      </c>
      <c r="D22" s="3" t="s">
        <v>130</v>
      </c>
      <c r="E22" s="4">
        <v>100</v>
      </c>
      <c r="F22" s="4">
        <v>86.2622950819672</v>
      </c>
      <c r="G22" s="4">
        <v>89.1</v>
      </c>
      <c r="H22" s="4">
        <v>100</v>
      </c>
      <c r="I22" s="4">
        <v>100</v>
      </c>
      <c r="J22" s="3">
        <v>2.35</v>
      </c>
      <c r="K22" s="3">
        <v>0.1</v>
      </c>
      <c r="L22" s="3"/>
      <c r="M22" s="3">
        <v>0.6</v>
      </c>
      <c r="N22" s="3"/>
      <c r="O22" s="3"/>
      <c r="P22" s="3">
        <v>3</v>
      </c>
      <c r="Q22" s="6">
        <f t="shared" si="0"/>
        <v>90.7779508196721</v>
      </c>
      <c r="R22" s="3">
        <v>19</v>
      </c>
    </row>
    <row r="23" s="7" customFormat="1" ht="20" customHeight="1" spans="1:18">
      <c r="A23" s="3">
        <v>20</v>
      </c>
      <c r="B23" s="3" t="s">
        <v>131</v>
      </c>
      <c r="C23" s="3" t="s">
        <v>95</v>
      </c>
      <c r="D23" s="3" t="s">
        <v>132</v>
      </c>
      <c r="E23" s="4">
        <v>100</v>
      </c>
      <c r="F23" s="4">
        <v>88.4666666666667</v>
      </c>
      <c r="G23" s="4">
        <v>90</v>
      </c>
      <c r="H23" s="4">
        <v>100</v>
      </c>
      <c r="I23" s="4">
        <v>100</v>
      </c>
      <c r="J23" s="3">
        <v>1</v>
      </c>
      <c r="K23" s="3"/>
      <c r="L23" s="3"/>
      <c r="M23" s="3"/>
      <c r="N23" s="3"/>
      <c r="O23" s="3"/>
      <c r="P23" s="3">
        <f t="shared" ref="P23:P76" si="2">SUM(J23:O23)</f>
        <v>1</v>
      </c>
      <c r="Q23" s="6">
        <f t="shared" si="0"/>
        <v>90.6966666666667</v>
      </c>
      <c r="R23" s="3">
        <v>20</v>
      </c>
    </row>
    <row r="24" s="7" customFormat="1" ht="20" customHeight="1" spans="1:18">
      <c r="A24" s="3">
        <v>21</v>
      </c>
      <c r="B24" s="3" t="s">
        <v>133</v>
      </c>
      <c r="C24" s="3" t="s">
        <v>92</v>
      </c>
      <c r="D24" s="3" t="s">
        <v>134</v>
      </c>
      <c r="E24" s="4">
        <v>100</v>
      </c>
      <c r="F24" s="4">
        <v>89.4375</v>
      </c>
      <c r="G24" s="4">
        <v>86</v>
      </c>
      <c r="H24" s="4">
        <v>100</v>
      </c>
      <c r="I24" s="4">
        <v>100</v>
      </c>
      <c r="J24" s="3"/>
      <c r="K24" s="3"/>
      <c r="L24" s="3"/>
      <c r="M24" s="3"/>
      <c r="N24" s="3">
        <v>0.2</v>
      </c>
      <c r="O24" s="3"/>
      <c r="P24" s="3">
        <f t="shared" si="2"/>
        <v>0.2</v>
      </c>
      <c r="Q24" s="6">
        <f t="shared" si="0"/>
        <v>90.521875</v>
      </c>
      <c r="R24" s="3">
        <v>21</v>
      </c>
    </row>
    <row r="25" s="7" customFormat="1" ht="20" customHeight="1" spans="1:18">
      <c r="A25" s="3">
        <v>22</v>
      </c>
      <c r="B25" s="3" t="s">
        <v>135</v>
      </c>
      <c r="C25" s="3" t="s">
        <v>92</v>
      </c>
      <c r="D25" s="3" t="s">
        <v>136</v>
      </c>
      <c r="E25" s="4">
        <v>100</v>
      </c>
      <c r="F25" s="4">
        <v>87.575</v>
      </c>
      <c r="G25" s="4">
        <v>84.4</v>
      </c>
      <c r="H25" s="4">
        <v>100</v>
      </c>
      <c r="I25" s="4">
        <v>100</v>
      </c>
      <c r="J25" s="3">
        <v>1</v>
      </c>
      <c r="K25" s="3"/>
      <c r="L25" s="3"/>
      <c r="M25" s="3">
        <v>0.48</v>
      </c>
      <c r="N25" s="3">
        <v>0.2</v>
      </c>
      <c r="O25" s="3"/>
      <c r="P25" s="3">
        <f t="shared" si="2"/>
        <v>1.68</v>
      </c>
      <c r="Q25" s="6">
        <f t="shared" si="0"/>
        <v>90.33875</v>
      </c>
      <c r="R25" s="3">
        <v>22</v>
      </c>
    </row>
    <row r="26" s="7" customFormat="1" ht="20" customHeight="1" spans="1:18">
      <c r="A26" s="3">
        <v>23</v>
      </c>
      <c r="B26" s="3" t="s">
        <v>137</v>
      </c>
      <c r="C26" s="3" t="s">
        <v>95</v>
      </c>
      <c r="D26" s="3" t="s">
        <v>138</v>
      </c>
      <c r="E26" s="4">
        <v>100</v>
      </c>
      <c r="F26" s="4">
        <v>89.1333333333333</v>
      </c>
      <c r="G26" s="4">
        <v>87.2</v>
      </c>
      <c r="H26" s="4">
        <v>100</v>
      </c>
      <c r="I26" s="4">
        <v>100</v>
      </c>
      <c r="J26" s="3"/>
      <c r="K26" s="3">
        <v>0.05</v>
      </c>
      <c r="L26" s="3"/>
      <c r="M26" s="3"/>
      <c r="N26" s="3"/>
      <c r="O26" s="3"/>
      <c r="P26" s="3">
        <f t="shared" si="2"/>
        <v>0.05</v>
      </c>
      <c r="Q26" s="6">
        <f t="shared" si="0"/>
        <v>90.1733333333333</v>
      </c>
      <c r="R26" s="3">
        <v>23</v>
      </c>
    </row>
    <row r="27" s="7" customFormat="1" ht="20" customHeight="1" spans="1:18">
      <c r="A27" s="3">
        <v>24</v>
      </c>
      <c r="B27" s="3" t="s">
        <v>139</v>
      </c>
      <c r="C27" s="3" t="s">
        <v>92</v>
      </c>
      <c r="D27" s="3" t="s">
        <v>140</v>
      </c>
      <c r="E27" s="4">
        <v>100</v>
      </c>
      <c r="F27" s="4">
        <v>88.2058823529412</v>
      </c>
      <c r="G27" s="4">
        <v>91.75</v>
      </c>
      <c r="H27" s="4">
        <v>100</v>
      </c>
      <c r="I27" s="4">
        <v>100</v>
      </c>
      <c r="J27" s="3"/>
      <c r="K27" s="3"/>
      <c r="L27" s="3"/>
      <c r="M27" s="3"/>
      <c r="N27" s="3"/>
      <c r="O27" s="3"/>
      <c r="P27" s="3">
        <f t="shared" si="2"/>
        <v>0</v>
      </c>
      <c r="Q27" s="6">
        <f t="shared" si="0"/>
        <v>89.5625</v>
      </c>
      <c r="R27" s="3">
        <v>24</v>
      </c>
    </row>
    <row r="28" s="7" customFormat="1" ht="20" customHeight="1" spans="1:18">
      <c r="A28" s="3">
        <v>25</v>
      </c>
      <c r="B28" s="3" t="s">
        <v>141</v>
      </c>
      <c r="C28" s="3" t="s">
        <v>95</v>
      </c>
      <c r="D28" s="3" t="s">
        <v>142</v>
      </c>
      <c r="E28" s="4">
        <v>100</v>
      </c>
      <c r="F28" s="4">
        <v>87.5333333333333</v>
      </c>
      <c r="G28" s="4">
        <v>88</v>
      </c>
      <c r="H28" s="4">
        <v>100</v>
      </c>
      <c r="I28" s="4">
        <v>100</v>
      </c>
      <c r="J28" s="3"/>
      <c r="K28" s="3"/>
      <c r="L28" s="3"/>
      <c r="M28" s="3"/>
      <c r="N28" s="3"/>
      <c r="O28" s="3"/>
      <c r="P28" s="3">
        <f t="shared" si="2"/>
        <v>0</v>
      </c>
      <c r="Q28" s="6">
        <f t="shared" si="0"/>
        <v>88.8033333333333</v>
      </c>
      <c r="R28" s="3">
        <v>25</v>
      </c>
    </row>
    <row r="29" s="7" customFormat="1" ht="20" customHeight="1" spans="1:18">
      <c r="A29" s="3">
        <v>26</v>
      </c>
      <c r="B29" s="3" t="s">
        <v>143</v>
      </c>
      <c r="C29" s="3" t="s">
        <v>92</v>
      </c>
      <c r="D29" s="3" t="s">
        <v>144</v>
      </c>
      <c r="E29" s="4">
        <v>100</v>
      </c>
      <c r="F29" s="4">
        <v>85.7647058823529</v>
      </c>
      <c r="G29" s="4">
        <v>83.65</v>
      </c>
      <c r="H29" s="4">
        <v>100</v>
      </c>
      <c r="I29" s="4">
        <v>100</v>
      </c>
      <c r="J29" s="3">
        <v>1</v>
      </c>
      <c r="K29" s="3"/>
      <c r="L29" s="3"/>
      <c r="M29" s="3">
        <v>0.48</v>
      </c>
      <c r="N29" s="3">
        <v>0.2</v>
      </c>
      <c r="O29" s="3"/>
      <c r="P29" s="3">
        <f t="shared" si="2"/>
        <v>1.68</v>
      </c>
      <c r="Q29" s="6">
        <f t="shared" si="0"/>
        <v>88.7625</v>
      </c>
      <c r="R29" s="3">
        <v>26</v>
      </c>
    </row>
    <row r="30" s="7" customFormat="1" ht="20" customHeight="1" spans="1:18">
      <c r="A30" s="3">
        <v>27</v>
      </c>
      <c r="B30" s="3" t="s">
        <v>145</v>
      </c>
      <c r="C30" s="3" t="s">
        <v>92</v>
      </c>
      <c r="D30" s="3" t="s">
        <v>146</v>
      </c>
      <c r="E30" s="4">
        <v>100</v>
      </c>
      <c r="F30" s="4">
        <v>87.5625</v>
      </c>
      <c r="G30" s="4">
        <v>80.6</v>
      </c>
      <c r="H30" s="4">
        <v>100</v>
      </c>
      <c r="I30" s="4">
        <v>100</v>
      </c>
      <c r="J30" s="3"/>
      <c r="K30" s="3"/>
      <c r="L30" s="3"/>
      <c r="M30" s="3"/>
      <c r="N30" s="3">
        <v>0.2</v>
      </c>
      <c r="O30" s="3"/>
      <c r="P30" s="3">
        <f t="shared" si="2"/>
        <v>0.2</v>
      </c>
      <c r="Q30" s="6">
        <f t="shared" si="0"/>
        <v>88.658125</v>
      </c>
      <c r="R30" s="3">
        <v>27</v>
      </c>
    </row>
    <row r="31" s="7" customFormat="1" ht="20" customHeight="1" spans="1:18">
      <c r="A31" s="3">
        <v>28</v>
      </c>
      <c r="B31" s="3" t="s">
        <v>147</v>
      </c>
      <c r="C31" s="3" t="s">
        <v>92</v>
      </c>
      <c r="D31" s="3" t="s">
        <v>148</v>
      </c>
      <c r="E31" s="4">
        <v>100</v>
      </c>
      <c r="F31" s="4">
        <v>88.3793103448276</v>
      </c>
      <c r="G31" s="4">
        <v>86</v>
      </c>
      <c r="H31" s="4">
        <v>100</v>
      </c>
      <c r="I31" s="4">
        <v>80</v>
      </c>
      <c r="J31" s="3"/>
      <c r="K31" s="3"/>
      <c r="L31" s="3"/>
      <c r="M31" s="3"/>
      <c r="N31" s="3">
        <v>0.2</v>
      </c>
      <c r="O31" s="3"/>
      <c r="P31" s="3">
        <f t="shared" si="2"/>
        <v>0.2</v>
      </c>
      <c r="Q31" s="6">
        <f t="shared" si="0"/>
        <v>88.6224137931035</v>
      </c>
      <c r="R31" s="3">
        <v>28</v>
      </c>
    </row>
    <row r="32" s="7" customFormat="1" ht="20" customHeight="1" spans="1:18">
      <c r="A32" s="3">
        <v>29</v>
      </c>
      <c r="B32" s="3" t="s">
        <v>149</v>
      </c>
      <c r="C32" s="3" t="s">
        <v>92</v>
      </c>
      <c r="D32" s="3" t="s">
        <v>150</v>
      </c>
      <c r="E32" s="4">
        <v>100</v>
      </c>
      <c r="F32" s="4">
        <v>85.9722222222222</v>
      </c>
      <c r="G32" s="4">
        <v>86.5</v>
      </c>
      <c r="H32" s="4">
        <v>100</v>
      </c>
      <c r="I32" s="4">
        <v>100</v>
      </c>
      <c r="J32" s="3"/>
      <c r="K32" s="3">
        <v>0.05</v>
      </c>
      <c r="L32" s="3"/>
      <c r="M32" s="3">
        <v>0.8</v>
      </c>
      <c r="N32" s="3">
        <v>0.2</v>
      </c>
      <c r="O32" s="3"/>
      <c r="P32" s="3">
        <f t="shared" si="2"/>
        <v>1.05</v>
      </c>
      <c r="Q32" s="6">
        <f t="shared" si="0"/>
        <v>88.4513888888889</v>
      </c>
      <c r="R32" s="3">
        <v>29</v>
      </c>
    </row>
    <row r="33" s="7" customFormat="1" ht="20" customHeight="1" spans="1:18">
      <c r="A33" s="3">
        <v>30</v>
      </c>
      <c r="B33" s="3" t="s">
        <v>151</v>
      </c>
      <c r="C33" s="3" t="s">
        <v>92</v>
      </c>
      <c r="D33" s="3" t="s">
        <v>152</v>
      </c>
      <c r="E33" s="4">
        <v>100</v>
      </c>
      <c r="F33" s="4">
        <v>88.3529411764706</v>
      </c>
      <c r="G33" s="4">
        <v>78.3</v>
      </c>
      <c r="H33" s="4">
        <v>100</v>
      </c>
      <c r="I33" s="4">
        <v>80</v>
      </c>
      <c r="J33" s="3"/>
      <c r="K33" s="3"/>
      <c r="L33" s="3"/>
      <c r="M33" s="3"/>
      <c r="N33" s="3"/>
      <c r="O33" s="3"/>
      <c r="P33" s="3">
        <f t="shared" si="2"/>
        <v>0</v>
      </c>
      <c r="Q33" s="6">
        <f t="shared" si="0"/>
        <v>88.015</v>
      </c>
      <c r="R33" s="3">
        <v>30</v>
      </c>
    </row>
    <row r="34" s="7" customFormat="1" ht="20" customHeight="1" spans="1:18">
      <c r="A34" s="3">
        <v>31</v>
      </c>
      <c r="B34" s="3" t="s">
        <v>153</v>
      </c>
      <c r="C34" s="3" t="s">
        <v>92</v>
      </c>
      <c r="D34" s="3" t="s">
        <v>154</v>
      </c>
      <c r="E34" s="4">
        <v>100</v>
      </c>
      <c r="F34" s="4">
        <v>87.3125</v>
      </c>
      <c r="G34" s="4">
        <v>72.55</v>
      </c>
      <c r="H34" s="4">
        <v>100</v>
      </c>
      <c r="I34" s="4">
        <v>100</v>
      </c>
      <c r="J34" s="3"/>
      <c r="K34" s="3"/>
      <c r="L34" s="3"/>
      <c r="M34" s="3"/>
      <c r="N34" s="3"/>
      <c r="O34" s="3"/>
      <c r="P34" s="3">
        <f t="shared" si="2"/>
        <v>0</v>
      </c>
      <c r="Q34" s="6">
        <f t="shared" si="0"/>
        <v>87.843125</v>
      </c>
      <c r="R34" s="3">
        <v>31</v>
      </c>
    </row>
    <row r="35" s="7" customFormat="1" ht="20" customHeight="1" spans="1:18">
      <c r="A35" s="3">
        <v>32</v>
      </c>
      <c r="B35" s="3" t="s">
        <v>155</v>
      </c>
      <c r="C35" s="3" t="s">
        <v>92</v>
      </c>
      <c r="D35" s="3" t="s">
        <v>156</v>
      </c>
      <c r="E35" s="4">
        <v>100</v>
      </c>
      <c r="F35" s="4">
        <v>83.375</v>
      </c>
      <c r="G35" s="4">
        <v>92.5</v>
      </c>
      <c r="H35" s="4">
        <v>100</v>
      </c>
      <c r="I35" s="4">
        <v>100</v>
      </c>
      <c r="J35" s="3">
        <v>1</v>
      </c>
      <c r="K35" s="3">
        <v>0.1</v>
      </c>
      <c r="L35" s="3"/>
      <c r="M35" s="3">
        <v>1</v>
      </c>
      <c r="N35" s="3">
        <v>0.2</v>
      </c>
      <c r="O35" s="3"/>
      <c r="P35" s="3">
        <f t="shared" si="2"/>
        <v>2.3</v>
      </c>
      <c r="Q35" s="6">
        <f t="shared" si="0"/>
        <v>87.79375</v>
      </c>
      <c r="R35" s="3">
        <v>32</v>
      </c>
    </row>
    <row r="36" s="7" customFormat="1" ht="20" customHeight="1" spans="1:18">
      <c r="A36" s="3">
        <v>33</v>
      </c>
      <c r="B36" s="3" t="s">
        <v>157</v>
      </c>
      <c r="C36" s="3" t="s">
        <v>95</v>
      </c>
      <c r="D36" s="3" t="s">
        <v>158</v>
      </c>
      <c r="E36" s="4">
        <v>100</v>
      </c>
      <c r="F36" s="4">
        <v>86.5151515151515</v>
      </c>
      <c r="G36" s="4">
        <v>89</v>
      </c>
      <c r="H36" s="4">
        <v>100</v>
      </c>
      <c r="I36" s="4">
        <v>80</v>
      </c>
      <c r="J36" s="3">
        <v>0.8</v>
      </c>
      <c r="K36" s="3"/>
      <c r="L36" s="3"/>
      <c r="M36" s="3"/>
      <c r="N36" s="3"/>
      <c r="O36" s="3"/>
      <c r="P36" s="3">
        <f t="shared" si="2"/>
        <v>0.8</v>
      </c>
      <c r="Q36" s="6">
        <f t="shared" si="0"/>
        <v>87.7878787878788</v>
      </c>
      <c r="R36" s="3">
        <v>33</v>
      </c>
    </row>
    <row r="37" s="7" customFormat="1" ht="20" customHeight="1" spans="1:18">
      <c r="A37" s="3">
        <v>34</v>
      </c>
      <c r="B37" s="3" t="s">
        <v>159</v>
      </c>
      <c r="C37" s="3" t="s">
        <v>95</v>
      </c>
      <c r="D37" s="3" t="s">
        <v>160</v>
      </c>
      <c r="E37" s="4">
        <v>100</v>
      </c>
      <c r="F37" s="4">
        <v>86.40625</v>
      </c>
      <c r="G37" s="4">
        <v>80.5</v>
      </c>
      <c r="H37" s="4">
        <v>100</v>
      </c>
      <c r="I37" s="4">
        <v>100</v>
      </c>
      <c r="J37" s="3"/>
      <c r="K37" s="3"/>
      <c r="L37" s="3"/>
      <c r="M37" s="3"/>
      <c r="N37" s="3"/>
      <c r="O37" s="3"/>
      <c r="P37" s="3">
        <f t="shared" si="2"/>
        <v>0</v>
      </c>
      <c r="Q37" s="6">
        <f t="shared" si="0"/>
        <v>87.4703125</v>
      </c>
      <c r="R37" s="3">
        <v>34</v>
      </c>
    </row>
    <row r="38" s="7" customFormat="1" ht="20" customHeight="1" spans="1:18">
      <c r="A38" s="3">
        <v>35</v>
      </c>
      <c r="B38" s="3" t="s">
        <v>161</v>
      </c>
      <c r="C38" s="3" t="s">
        <v>95</v>
      </c>
      <c r="D38" s="3" t="s">
        <v>162</v>
      </c>
      <c r="E38" s="4">
        <v>100</v>
      </c>
      <c r="F38" s="4">
        <v>86.1428571428571</v>
      </c>
      <c r="G38" s="4">
        <v>79.25</v>
      </c>
      <c r="H38" s="4">
        <v>100</v>
      </c>
      <c r="I38" s="4">
        <v>100</v>
      </c>
      <c r="J38" s="3"/>
      <c r="K38" s="3"/>
      <c r="L38" s="3"/>
      <c r="M38" s="3"/>
      <c r="N38" s="3"/>
      <c r="O38" s="3"/>
      <c r="P38" s="3">
        <f t="shared" si="2"/>
        <v>0</v>
      </c>
      <c r="Q38" s="6">
        <f t="shared" si="0"/>
        <v>87.1839285714285</v>
      </c>
      <c r="R38" s="3">
        <v>35</v>
      </c>
    </row>
    <row r="39" s="7" customFormat="1" ht="20" customHeight="1" spans="1:18">
      <c r="A39" s="3">
        <v>36</v>
      </c>
      <c r="B39" s="3" t="s">
        <v>163</v>
      </c>
      <c r="C39" s="3" t="s">
        <v>95</v>
      </c>
      <c r="D39" s="3" t="s">
        <v>164</v>
      </c>
      <c r="E39" s="4">
        <v>100</v>
      </c>
      <c r="F39" s="4">
        <v>84.6875</v>
      </c>
      <c r="G39" s="4">
        <v>86.95</v>
      </c>
      <c r="H39" s="4">
        <v>100</v>
      </c>
      <c r="I39" s="4">
        <v>100</v>
      </c>
      <c r="J39" s="3"/>
      <c r="K39" s="3">
        <v>0.05</v>
      </c>
      <c r="L39" s="3">
        <v>0.15</v>
      </c>
      <c r="M39" s="3">
        <v>0.6</v>
      </c>
      <c r="N39" s="3"/>
      <c r="O39" s="3"/>
      <c r="P39" s="3">
        <f t="shared" si="2"/>
        <v>0.8</v>
      </c>
      <c r="Q39" s="6">
        <f t="shared" si="0"/>
        <v>87.131875</v>
      </c>
      <c r="R39" s="3">
        <v>36</v>
      </c>
    </row>
    <row r="40" s="7" customFormat="1" ht="20" customHeight="1" spans="1:18">
      <c r="A40" s="3">
        <v>37</v>
      </c>
      <c r="B40" s="3" t="s">
        <v>165</v>
      </c>
      <c r="C40" s="3" t="s">
        <v>95</v>
      </c>
      <c r="D40" s="3" t="s">
        <v>166</v>
      </c>
      <c r="E40" s="4">
        <v>100</v>
      </c>
      <c r="F40" s="4">
        <v>84.9666666666667</v>
      </c>
      <c r="G40" s="4">
        <v>89.45</v>
      </c>
      <c r="H40" s="4">
        <v>100</v>
      </c>
      <c r="I40" s="4">
        <v>100</v>
      </c>
      <c r="J40" s="3"/>
      <c r="K40" s="3"/>
      <c r="L40" s="3">
        <v>0.3</v>
      </c>
      <c r="M40" s="3"/>
      <c r="N40" s="3"/>
      <c r="O40" s="3"/>
      <c r="P40" s="3">
        <f t="shared" si="2"/>
        <v>0.3</v>
      </c>
      <c r="Q40" s="6">
        <f t="shared" si="0"/>
        <v>86.9941666666667</v>
      </c>
      <c r="R40" s="3">
        <v>37</v>
      </c>
    </row>
    <row r="41" s="7" customFormat="1" ht="20" customHeight="1" spans="1:18">
      <c r="A41" s="3">
        <v>38</v>
      </c>
      <c r="B41" s="3" t="s">
        <v>167</v>
      </c>
      <c r="C41" s="3" t="s">
        <v>92</v>
      </c>
      <c r="D41" s="3" t="s">
        <v>168</v>
      </c>
      <c r="E41" s="4">
        <v>100</v>
      </c>
      <c r="F41" s="4">
        <v>85.7727272727273</v>
      </c>
      <c r="G41" s="4">
        <v>89.8</v>
      </c>
      <c r="H41" s="4">
        <v>100</v>
      </c>
      <c r="I41" s="4">
        <v>80</v>
      </c>
      <c r="J41" s="3">
        <v>0.2</v>
      </c>
      <c r="K41" s="3">
        <v>0.05</v>
      </c>
      <c r="L41" s="3">
        <v>0.1</v>
      </c>
      <c r="M41" s="3"/>
      <c r="N41" s="3">
        <v>0.2</v>
      </c>
      <c r="O41" s="3"/>
      <c r="P41" s="3">
        <f t="shared" si="2"/>
        <v>0.55</v>
      </c>
      <c r="Q41" s="6">
        <f t="shared" si="0"/>
        <v>86.9468181818182</v>
      </c>
      <c r="R41" s="3">
        <v>38</v>
      </c>
    </row>
    <row r="42" s="7" customFormat="1" ht="20" customHeight="1" spans="1:18">
      <c r="A42" s="3">
        <v>39</v>
      </c>
      <c r="B42" s="3" t="s">
        <v>169</v>
      </c>
      <c r="C42" s="3" t="s">
        <v>92</v>
      </c>
      <c r="D42" s="3" t="s">
        <v>170</v>
      </c>
      <c r="E42" s="4">
        <v>100</v>
      </c>
      <c r="F42" s="4">
        <v>84.625</v>
      </c>
      <c r="G42" s="4">
        <v>81.85</v>
      </c>
      <c r="H42" s="4">
        <v>100</v>
      </c>
      <c r="I42" s="4">
        <v>100</v>
      </c>
      <c r="J42" s="3"/>
      <c r="K42" s="3"/>
      <c r="L42" s="3"/>
      <c r="M42" s="3"/>
      <c r="N42" s="3"/>
      <c r="O42" s="3"/>
      <c r="P42" s="3">
        <f t="shared" si="2"/>
        <v>0</v>
      </c>
      <c r="Q42" s="6">
        <f t="shared" si="0"/>
        <v>86.02375</v>
      </c>
      <c r="R42" s="3">
        <v>39</v>
      </c>
    </row>
    <row r="43" s="7" customFormat="1" ht="20" customHeight="1" spans="1:18">
      <c r="A43" s="3">
        <v>40</v>
      </c>
      <c r="B43" s="3" t="s">
        <v>171</v>
      </c>
      <c r="C43" s="3" t="s">
        <v>92</v>
      </c>
      <c r="D43" s="3" t="s">
        <v>172</v>
      </c>
      <c r="E43" s="4">
        <v>100</v>
      </c>
      <c r="F43" s="4">
        <v>82.875</v>
      </c>
      <c r="G43" s="4">
        <v>80.65</v>
      </c>
      <c r="H43" s="4">
        <v>100</v>
      </c>
      <c r="I43" s="4">
        <v>100</v>
      </c>
      <c r="J43" s="3">
        <v>1</v>
      </c>
      <c r="K43" s="3"/>
      <c r="L43" s="3"/>
      <c r="M43" s="3"/>
      <c r="N43" s="3">
        <v>0.2</v>
      </c>
      <c r="O43" s="3"/>
      <c r="P43" s="3">
        <f t="shared" si="2"/>
        <v>1.2</v>
      </c>
      <c r="Q43" s="6">
        <f t="shared" si="0"/>
        <v>85.67625</v>
      </c>
      <c r="R43" s="3">
        <v>40</v>
      </c>
    </row>
    <row r="44" s="7" customFormat="1" ht="20" customHeight="1" spans="1:18">
      <c r="A44" s="3">
        <v>41</v>
      </c>
      <c r="B44" s="3" t="s">
        <v>173</v>
      </c>
      <c r="C44" s="3" t="s">
        <v>92</v>
      </c>
      <c r="D44" s="3" t="s">
        <v>174</v>
      </c>
      <c r="E44" s="4">
        <v>100</v>
      </c>
      <c r="F44" s="4">
        <v>85.5</v>
      </c>
      <c r="G44" s="4">
        <v>58</v>
      </c>
      <c r="H44" s="4">
        <v>100</v>
      </c>
      <c r="I44" s="4">
        <v>100</v>
      </c>
      <c r="J44" s="3"/>
      <c r="K44" s="3"/>
      <c r="L44" s="3"/>
      <c r="M44" s="3"/>
      <c r="N44" s="3"/>
      <c r="O44" s="3"/>
      <c r="P44" s="3">
        <f t="shared" si="2"/>
        <v>0</v>
      </c>
      <c r="Q44" s="6">
        <f t="shared" si="0"/>
        <v>85.575</v>
      </c>
      <c r="R44" s="3">
        <v>41</v>
      </c>
    </row>
    <row r="45" s="7" customFormat="1" ht="20" customHeight="1" spans="1:18">
      <c r="A45" s="3">
        <v>42</v>
      </c>
      <c r="B45" s="3" t="s">
        <v>175</v>
      </c>
      <c r="C45" s="3" t="s">
        <v>92</v>
      </c>
      <c r="D45" s="3" t="s">
        <v>176</v>
      </c>
      <c r="E45" s="4">
        <v>100</v>
      </c>
      <c r="F45" s="4">
        <v>83.1333333333333</v>
      </c>
      <c r="G45" s="4">
        <v>78.5</v>
      </c>
      <c r="H45" s="4">
        <v>100</v>
      </c>
      <c r="I45" s="4">
        <v>100</v>
      </c>
      <c r="J45" s="3">
        <v>0.5</v>
      </c>
      <c r="K45" s="3"/>
      <c r="L45" s="3"/>
      <c r="M45" s="3"/>
      <c r="N45" s="3">
        <v>0.2</v>
      </c>
      <c r="O45" s="3"/>
      <c r="P45" s="3">
        <f t="shared" si="2"/>
        <v>0.7</v>
      </c>
      <c r="Q45" s="6">
        <f t="shared" si="0"/>
        <v>85.2883333333333</v>
      </c>
      <c r="R45" s="3">
        <v>42</v>
      </c>
    </row>
    <row r="46" s="7" customFormat="1" ht="20" customHeight="1" spans="1:18">
      <c r="A46" s="3">
        <v>43</v>
      </c>
      <c r="B46" s="3" t="s">
        <v>177</v>
      </c>
      <c r="C46" s="3" t="s">
        <v>95</v>
      </c>
      <c r="D46" s="3" t="s">
        <v>178</v>
      </c>
      <c r="E46" s="4">
        <v>100</v>
      </c>
      <c r="F46" s="4">
        <v>81.40625</v>
      </c>
      <c r="G46" s="4">
        <v>76.6</v>
      </c>
      <c r="H46" s="4">
        <v>100</v>
      </c>
      <c r="I46" s="4">
        <v>80</v>
      </c>
      <c r="J46" s="3">
        <v>3</v>
      </c>
      <c r="K46" s="3"/>
      <c r="L46" s="3"/>
      <c r="M46" s="3"/>
      <c r="N46" s="3"/>
      <c r="O46" s="3"/>
      <c r="P46" s="3">
        <f t="shared" si="2"/>
        <v>3</v>
      </c>
      <c r="Q46" s="6">
        <f t="shared" si="0"/>
        <v>85.0253125</v>
      </c>
      <c r="R46" s="3">
        <v>43</v>
      </c>
    </row>
    <row r="47" s="7" customFormat="1" ht="20" customHeight="1" spans="1:18">
      <c r="A47" s="3">
        <v>44</v>
      </c>
      <c r="B47" s="3" t="s">
        <v>179</v>
      </c>
      <c r="C47" s="3" t="s">
        <v>95</v>
      </c>
      <c r="D47" s="3" t="s">
        <v>180</v>
      </c>
      <c r="E47" s="4">
        <v>100</v>
      </c>
      <c r="F47" s="4">
        <v>81.5666666666667</v>
      </c>
      <c r="G47" s="4">
        <v>83.75</v>
      </c>
      <c r="H47" s="4">
        <v>100</v>
      </c>
      <c r="I47" s="4">
        <v>100</v>
      </c>
      <c r="J47" s="3"/>
      <c r="K47" s="3"/>
      <c r="L47" s="3"/>
      <c r="M47" s="3"/>
      <c r="N47" s="3"/>
      <c r="O47" s="3"/>
      <c r="P47" s="3">
        <f t="shared" si="2"/>
        <v>0</v>
      </c>
      <c r="Q47" s="6">
        <f t="shared" si="0"/>
        <v>83.5191666666667</v>
      </c>
      <c r="R47" s="3">
        <v>44</v>
      </c>
    </row>
    <row r="48" s="7" customFormat="1" ht="20" customHeight="1" spans="1:18">
      <c r="A48" s="3">
        <v>45</v>
      </c>
      <c r="B48" s="3" t="s">
        <v>181</v>
      </c>
      <c r="C48" s="3" t="s">
        <v>92</v>
      </c>
      <c r="D48" s="3" t="s">
        <v>182</v>
      </c>
      <c r="E48" s="4">
        <v>100</v>
      </c>
      <c r="F48" s="4">
        <v>79.84375</v>
      </c>
      <c r="G48" s="4">
        <v>93</v>
      </c>
      <c r="H48" s="4">
        <v>100</v>
      </c>
      <c r="I48" s="4">
        <v>100</v>
      </c>
      <c r="J48" s="3"/>
      <c r="K48" s="3"/>
      <c r="L48" s="3"/>
      <c r="M48" s="3">
        <v>0.8</v>
      </c>
      <c r="N48" s="3">
        <v>0.2</v>
      </c>
      <c r="O48" s="3"/>
      <c r="P48" s="3">
        <f t="shared" si="2"/>
        <v>1</v>
      </c>
      <c r="Q48" s="6">
        <f t="shared" si="0"/>
        <v>83.5171875</v>
      </c>
      <c r="R48" s="3">
        <v>45</v>
      </c>
    </row>
    <row r="49" s="7" customFormat="1" ht="20" customHeight="1" spans="1:18">
      <c r="A49" s="3">
        <v>46</v>
      </c>
      <c r="B49" s="3" t="s">
        <v>183</v>
      </c>
      <c r="C49" s="3" t="s">
        <v>95</v>
      </c>
      <c r="D49" s="3" t="s">
        <v>184</v>
      </c>
      <c r="E49" s="4">
        <v>100</v>
      </c>
      <c r="F49" s="4">
        <v>81.6333333333333</v>
      </c>
      <c r="G49" s="4">
        <v>82.1</v>
      </c>
      <c r="H49" s="4">
        <v>100</v>
      </c>
      <c r="I49" s="4">
        <v>100</v>
      </c>
      <c r="J49" s="3"/>
      <c r="K49" s="3"/>
      <c r="L49" s="3"/>
      <c r="M49" s="3"/>
      <c r="N49" s="3"/>
      <c r="O49" s="3"/>
      <c r="P49" s="3">
        <f t="shared" si="2"/>
        <v>0</v>
      </c>
      <c r="Q49" s="6">
        <f t="shared" si="0"/>
        <v>83.4933333333333</v>
      </c>
      <c r="R49" s="3">
        <v>46</v>
      </c>
    </row>
    <row r="50" s="7" customFormat="1" ht="20" customHeight="1" spans="1:18">
      <c r="A50" s="3">
        <v>47</v>
      </c>
      <c r="B50" s="3" t="s">
        <v>185</v>
      </c>
      <c r="C50" s="3" t="s">
        <v>92</v>
      </c>
      <c r="D50" s="3" t="s">
        <v>186</v>
      </c>
      <c r="E50" s="4">
        <v>100</v>
      </c>
      <c r="F50" s="4">
        <v>79</v>
      </c>
      <c r="G50" s="4">
        <v>90.5</v>
      </c>
      <c r="H50" s="4">
        <v>100</v>
      </c>
      <c r="I50" s="4">
        <v>100</v>
      </c>
      <c r="J50" s="3">
        <v>1</v>
      </c>
      <c r="K50" s="3"/>
      <c r="L50" s="3"/>
      <c r="M50" s="3"/>
      <c r="N50" s="3">
        <v>0.2</v>
      </c>
      <c r="O50" s="3"/>
      <c r="P50" s="3">
        <f t="shared" si="2"/>
        <v>1.2</v>
      </c>
      <c r="Q50" s="6">
        <f t="shared" si="0"/>
        <v>82.875</v>
      </c>
      <c r="R50" s="3">
        <v>47</v>
      </c>
    </row>
    <row r="51" s="7" customFormat="1" ht="20" customHeight="1" spans="1:18">
      <c r="A51" s="3">
        <v>48</v>
      </c>
      <c r="B51" s="3" t="s">
        <v>187</v>
      </c>
      <c r="C51" s="3" t="s">
        <v>95</v>
      </c>
      <c r="D51" s="3" t="s">
        <v>188</v>
      </c>
      <c r="E51" s="4">
        <v>100</v>
      </c>
      <c r="F51" s="4">
        <v>81.3</v>
      </c>
      <c r="G51" s="4">
        <v>72.4</v>
      </c>
      <c r="H51" s="4">
        <v>100</v>
      </c>
      <c r="I51" s="4">
        <v>100</v>
      </c>
      <c r="J51" s="3"/>
      <c r="K51" s="3"/>
      <c r="L51" s="3"/>
      <c r="M51" s="3"/>
      <c r="N51" s="3"/>
      <c r="O51" s="3"/>
      <c r="P51" s="3">
        <f t="shared" si="2"/>
        <v>0</v>
      </c>
      <c r="Q51" s="6">
        <f t="shared" si="0"/>
        <v>82.725</v>
      </c>
      <c r="R51" s="3">
        <v>48</v>
      </c>
    </row>
    <row r="52" s="7" customFormat="1" ht="20" customHeight="1" spans="1:18">
      <c r="A52" s="3">
        <v>49</v>
      </c>
      <c r="B52" s="3" t="s">
        <v>189</v>
      </c>
      <c r="C52" s="3" t="s">
        <v>95</v>
      </c>
      <c r="D52" s="3" t="s">
        <v>190</v>
      </c>
      <c r="E52" s="4">
        <v>100</v>
      </c>
      <c r="F52" s="4">
        <v>81.0625</v>
      </c>
      <c r="G52" s="4">
        <v>74.9</v>
      </c>
      <c r="H52" s="4">
        <v>100</v>
      </c>
      <c r="I52" s="4">
        <v>100</v>
      </c>
      <c r="J52" s="3"/>
      <c r="K52" s="3"/>
      <c r="L52" s="3"/>
      <c r="M52" s="3"/>
      <c r="N52" s="3"/>
      <c r="O52" s="3"/>
      <c r="P52" s="3">
        <f t="shared" si="2"/>
        <v>0</v>
      </c>
      <c r="Q52" s="6">
        <f t="shared" si="0"/>
        <v>82.648125</v>
      </c>
      <c r="R52" s="3">
        <v>49</v>
      </c>
    </row>
    <row r="53" s="7" customFormat="1" ht="20" customHeight="1" spans="1:18">
      <c r="A53" s="3">
        <v>50</v>
      </c>
      <c r="B53" s="3" t="s">
        <v>191</v>
      </c>
      <c r="C53" s="3" t="s">
        <v>95</v>
      </c>
      <c r="D53" s="3" t="s">
        <v>192</v>
      </c>
      <c r="E53" s="4">
        <v>100</v>
      </c>
      <c r="F53" s="4">
        <v>80.3125</v>
      </c>
      <c r="G53" s="4">
        <v>84.65</v>
      </c>
      <c r="H53" s="4">
        <v>100</v>
      </c>
      <c r="I53" s="4">
        <v>100</v>
      </c>
      <c r="J53" s="3"/>
      <c r="K53" s="3"/>
      <c r="L53" s="3"/>
      <c r="M53" s="3"/>
      <c r="N53" s="3"/>
      <c r="O53" s="3"/>
      <c r="P53" s="3">
        <f t="shared" si="2"/>
        <v>0</v>
      </c>
      <c r="Q53" s="6">
        <f t="shared" si="0"/>
        <v>82.498125</v>
      </c>
      <c r="R53" s="3">
        <v>50</v>
      </c>
    </row>
    <row r="54" s="7" customFormat="1" ht="20" customHeight="1" spans="1:18">
      <c r="A54" s="3">
        <v>51</v>
      </c>
      <c r="B54" s="3" t="s">
        <v>193</v>
      </c>
      <c r="C54" s="3" t="s">
        <v>95</v>
      </c>
      <c r="D54" s="3" t="s">
        <v>194</v>
      </c>
      <c r="E54" s="4">
        <v>100</v>
      </c>
      <c r="F54" s="4">
        <v>77.6</v>
      </c>
      <c r="G54" s="4">
        <v>83.2</v>
      </c>
      <c r="H54" s="4">
        <v>100</v>
      </c>
      <c r="I54" s="4">
        <v>100</v>
      </c>
      <c r="J54" s="3"/>
      <c r="K54" s="3"/>
      <c r="L54" s="3"/>
      <c r="M54" s="3">
        <v>0.8</v>
      </c>
      <c r="N54" s="3"/>
      <c r="O54" s="3"/>
      <c r="P54" s="3">
        <f t="shared" si="2"/>
        <v>0.8</v>
      </c>
      <c r="Q54" s="6">
        <f t="shared" si="0"/>
        <v>80.92</v>
      </c>
      <c r="R54" s="3">
        <v>51</v>
      </c>
    </row>
    <row r="55" s="7" customFormat="1" ht="20" customHeight="1" spans="1:18">
      <c r="A55" s="3">
        <v>52</v>
      </c>
      <c r="B55" s="3" t="s">
        <v>195</v>
      </c>
      <c r="C55" s="3" t="s">
        <v>92</v>
      </c>
      <c r="D55" s="3" t="s">
        <v>196</v>
      </c>
      <c r="E55" s="4">
        <v>100</v>
      </c>
      <c r="F55" s="4">
        <v>78.5945945945946</v>
      </c>
      <c r="G55" s="4">
        <v>81.3</v>
      </c>
      <c r="H55" s="4">
        <v>100</v>
      </c>
      <c r="I55" s="4">
        <v>100</v>
      </c>
      <c r="J55" s="3"/>
      <c r="K55" s="3"/>
      <c r="L55" s="3"/>
      <c r="M55" s="3"/>
      <c r="N55" s="3"/>
      <c r="O55" s="3"/>
      <c r="P55" s="3">
        <f t="shared" si="2"/>
        <v>0</v>
      </c>
      <c r="Q55" s="6">
        <f t="shared" si="0"/>
        <v>80.8704054054054</v>
      </c>
      <c r="R55" s="3">
        <v>52</v>
      </c>
    </row>
    <row r="56" s="7" customFormat="1" ht="20" customHeight="1" spans="1:18">
      <c r="A56" s="3">
        <v>53</v>
      </c>
      <c r="B56" s="3" t="s">
        <v>197</v>
      </c>
      <c r="C56" s="3" t="s">
        <v>95</v>
      </c>
      <c r="D56" s="3" t="s">
        <v>198</v>
      </c>
      <c r="E56" s="4">
        <v>100</v>
      </c>
      <c r="F56" s="4">
        <v>76.8125</v>
      </c>
      <c r="G56" s="4">
        <v>84.1</v>
      </c>
      <c r="H56" s="4">
        <v>100</v>
      </c>
      <c r="I56" s="4">
        <v>100</v>
      </c>
      <c r="J56" s="3"/>
      <c r="K56" s="3"/>
      <c r="L56" s="3"/>
      <c r="M56" s="3"/>
      <c r="N56" s="3"/>
      <c r="O56" s="3"/>
      <c r="P56" s="3">
        <f t="shared" si="2"/>
        <v>0</v>
      </c>
      <c r="Q56" s="6">
        <f t="shared" si="0"/>
        <v>79.495625</v>
      </c>
      <c r="R56" s="3">
        <v>53</v>
      </c>
    </row>
    <row r="57" s="7" customFormat="1" ht="20" customHeight="1" spans="1:18">
      <c r="A57" s="3">
        <v>54</v>
      </c>
      <c r="B57" s="3" t="s">
        <v>199</v>
      </c>
      <c r="C57" s="3" t="s">
        <v>95</v>
      </c>
      <c r="D57" s="3" t="s">
        <v>200</v>
      </c>
      <c r="E57" s="4">
        <v>100</v>
      </c>
      <c r="F57" s="4">
        <v>74.4</v>
      </c>
      <c r="G57" s="4">
        <v>85.95</v>
      </c>
      <c r="H57" s="4">
        <v>100</v>
      </c>
      <c r="I57" s="4">
        <v>100</v>
      </c>
      <c r="J57" s="3">
        <v>0.8</v>
      </c>
      <c r="K57" s="3"/>
      <c r="L57" s="3"/>
      <c r="M57" s="3">
        <v>1</v>
      </c>
      <c r="N57" s="3"/>
      <c r="O57" s="3"/>
      <c r="P57" s="3">
        <f t="shared" si="2"/>
        <v>1.8</v>
      </c>
      <c r="Q57" s="6">
        <f t="shared" si="0"/>
        <v>79.3375</v>
      </c>
      <c r="R57" s="3">
        <v>54</v>
      </c>
    </row>
    <row r="58" s="7" customFormat="1" ht="20" customHeight="1" spans="1:18">
      <c r="A58" s="3">
        <v>55</v>
      </c>
      <c r="B58" s="3" t="s">
        <v>201</v>
      </c>
      <c r="C58" s="3" t="s">
        <v>92</v>
      </c>
      <c r="D58" s="3" t="s">
        <v>202</v>
      </c>
      <c r="E58" s="4">
        <v>100</v>
      </c>
      <c r="F58" s="4">
        <v>74.7096774193548</v>
      </c>
      <c r="G58" s="4">
        <v>74.85</v>
      </c>
      <c r="H58" s="4">
        <v>100</v>
      </c>
      <c r="I58" s="4">
        <v>100</v>
      </c>
      <c r="J58" s="3"/>
      <c r="K58" s="3"/>
      <c r="L58" s="3"/>
      <c r="M58" s="3"/>
      <c r="N58" s="3">
        <v>0.2</v>
      </c>
      <c r="O58" s="3"/>
      <c r="P58" s="3">
        <f t="shared" si="2"/>
        <v>0.2</v>
      </c>
      <c r="Q58" s="6">
        <f t="shared" si="0"/>
        <v>77.4457258064516</v>
      </c>
      <c r="R58" s="3">
        <v>55</v>
      </c>
    </row>
    <row r="59" s="7" customFormat="1" ht="20" customHeight="1" spans="1:18">
      <c r="A59" s="3">
        <v>56</v>
      </c>
      <c r="B59" s="3" t="s">
        <v>203</v>
      </c>
      <c r="C59" s="3" t="s">
        <v>92</v>
      </c>
      <c r="D59" s="3" t="s">
        <v>204</v>
      </c>
      <c r="E59" s="4">
        <v>100</v>
      </c>
      <c r="F59" s="4">
        <v>74.725</v>
      </c>
      <c r="G59" s="4">
        <v>82.05</v>
      </c>
      <c r="H59" s="4">
        <v>100</v>
      </c>
      <c r="I59" s="4">
        <v>80</v>
      </c>
      <c r="J59" s="3"/>
      <c r="K59" s="3"/>
      <c r="L59" s="3"/>
      <c r="M59" s="3"/>
      <c r="N59" s="3"/>
      <c r="O59" s="3"/>
      <c r="P59" s="3">
        <f t="shared" si="2"/>
        <v>0</v>
      </c>
      <c r="Q59" s="6">
        <f t="shared" si="0"/>
        <v>76.61875</v>
      </c>
      <c r="R59" s="3">
        <v>56</v>
      </c>
    </row>
    <row r="60" s="7" customFormat="1" ht="20" customHeight="1" spans="1:18">
      <c r="A60" s="3">
        <v>57</v>
      </c>
      <c r="B60" s="3" t="s">
        <v>205</v>
      </c>
      <c r="C60" s="3" t="s">
        <v>92</v>
      </c>
      <c r="D60" s="3" t="s">
        <v>206</v>
      </c>
      <c r="E60" s="4">
        <v>100</v>
      </c>
      <c r="F60" s="4">
        <v>73.59375</v>
      </c>
      <c r="G60" s="4">
        <v>75.9</v>
      </c>
      <c r="H60" s="4">
        <v>100</v>
      </c>
      <c r="I60" s="4">
        <v>100</v>
      </c>
      <c r="J60" s="3"/>
      <c r="K60" s="3"/>
      <c r="L60" s="3"/>
      <c r="M60" s="3"/>
      <c r="N60" s="3"/>
      <c r="O60" s="3"/>
      <c r="P60" s="3">
        <f t="shared" si="2"/>
        <v>0</v>
      </c>
      <c r="Q60" s="6">
        <f t="shared" si="0"/>
        <v>76.3496875</v>
      </c>
      <c r="R60" s="3">
        <v>57</v>
      </c>
    </row>
    <row r="61" s="7" customFormat="1" ht="20" customHeight="1" spans="1:18">
      <c r="A61" s="3">
        <v>58</v>
      </c>
      <c r="B61" s="3" t="s">
        <v>207</v>
      </c>
      <c r="C61" s="3" t="s">
        <v>92</v>
      </c>
      <c r="D61" s="3" t="s">
        <v>208</v>
      </c>
      <c r="E61" s="4">
        <v>100</v>
      </c>
      <c r="F61" s="4">
        <v>72.452</v>
      </c>
      <c r="G61" s="4">
        <v>85.3</v>
      </c>
      <c r="H61" s="4">
        <v>100</v>
      </c>
      <c r="I61" s="4">
        <v>100</v>
      </c>
      <c r="J61" s="3"/>
      <c r="K61" s="3"/>
      <c r="L61" s="3"/>
      <c r="M61" s="3"/>
      <c r="N61" s="3"/>
      <c r="O61" s="3"/>
      <c r="P61" s="3">
        <f t="shared" si="2"/>
        <v>0</v>
      </c>
      <c r="Q61" s="6">
        <f t="shared" si="0"/>
        <v>75.8492</v>
      </c>
      <c r="R61" s="3">
        <v>58</v>
      </c>
    </row>
    <row r="62" s="7" customFormat="1" ht="20" customHeight="1" spans="1:18">
      <c r="A62" s="3">
        <v>59</v>
      </c>
      <c r="B62" s="3" t="s">
        <v>209</v>
      </c>
      <c r="C62" s="3" t="s">
        <v>92</v>
      </c>
      <c r="D62" s="3" t="s">
        <v>210</v>
      </c>
      <c r="E62" s="4">
        <v>100</v>
      </c>
      <c r="F62" s="4">
        <v>77.1515151515152</v>
      </c>
      <c r="G62" s="4"/>
      <c r="H62" s="4">
        <v>100</v>
      </c>
      <c r="I62" s="4">
        <v>100</v>
      </c>
      <c r="J62" s="3"/>
      <c r="K62" s="3"/>
      <c r="L62" s="3"/>
      <c r="M62" s="3"/>
      <c r="N62" s="3">
        <v>0.2</v>
      </c>
      <c r="O62" s="3"/>
      <c r="P62" s="3">
        <f t="shared" si="2"/>
        <v>0.2</v>
      </c>
      <c r="Q62" s="6">
        <f t="shared" si="0"/>
        <v>75.7787878787879</v>
      </c>
      <c r="R62" s="3">
        <v>59</v>
      </c>
    </row>
    <row r="63" s="7" customFormat="1" ht="20" customHeight="1" spans="1:18">
      <c r="A63" s="3">
        <v>60</v>
      </c>
      <c r="B63" s="3" t="s">
        <v>211</v>
      </c>
      <c r="C63" s="3" t="s">
        <v>92</v>
      </c>
      <c r="D63" s="3" t="s">
        <v>212</v>
      </c>
      <c r="E63" s="4">
        <v>100</v>
      </c>
      <c r="F63" s="4">
        <v>71.65625</v>
      </c>
      <c r="G63" s="4">
        <v>77.75</v>
      </c>
      <c r="H63" s="4">
        <v>100</v>
      </c>
      <c r="I63" s="4">
        <v>100</v>
      </c>
      <c r="J63" s="3"/>
      <c r="K63" s="3"/>
      <c r="L63" s="3"/>
      <c r="M63" s="3">
        <v>0.64</v>
      </c>
      <c r="N63" s="3">
        <v>0.2</v>
      </c>
      <c r="O63" s="3"/>
      <c r="P63" s="3">
        <f t="shared" si="2"/>
        <v>0.84</v>
      </c>
      <c r="Q63" s="6">
        <f t="shared" si="0"/>
        <v>75.6353125</v>
      </c>
      <c r="R63" s="3">
        <v>60</v>
      </c>
    </row>
    <row r="64" s="7" customFormat="1" ht="20" customHeight="1" spans="1:18">
      <c r="A64" s="3">
        <v>61</v>
      </c>
      <c r="B64" s="3" t="s">
        <v>213</v>
      </c>
      <c r="C64" s="3" t="s">
        <v>92</v>
      </c>
      <c r="D64" s="3" t="s">
        <v>214</v>
      </c>
      <c r="E64" s="4">
        <v>100</v>
      </c>
      <c r="F64" s="4">
        <v>70.9666666666667</v>
      </c>
      <c r="G64" s="4">
        <v>82</v>
      </c>
      <c r="H64" s="4">
        <v>100</v>
      </c>
      <c r="I64" s="4">
        <v>100</v>
      </c>
      <c r="J64" s="3"/>
      <c r="K64" s="3"/>
      <c r="L64" s="3"/>
      <c r="M64" s="3">
        <v>0.8</v>
      </c>
      <c r="N64" s="3">
        <v>0.2</v>
      </c>
      <c r="O64" s="3"/>
      <c r="P64" s="3">
        <f t="shared" si="2"/>
        <v>1</v>
      </c>
      <c r="Q64" s="6">
        <f t="shared" si="0"/>
        <v>75.4216666666667</v>
      </c>
      <c r="R64" s="3">
        <v>61</v>
      </c>
    </row>
    <row r="65" s="7" customFormat="1" ht="20" customHeight="1" spans="1:18">
      <c r="A65" s="3">
        <v>62</v>
      </c>
      <c r="B65" s="3" t="s">
        <v>215</v>
      </c>
      <c r="C65" s="3" t="s">
        <v>95</v>
      </c>
      <c r="D65" s="3" t="s">
        <v>216</v>
      </c>
      <c r="E65" s="4">
        <v>100</v>
      </c>
      <c r="F65" s="4">
        <v>71.6896551724138</v>
      </c>
      <c r="G65" s="4">
        <v>79.6</v>
      </c>
      <c r="H65" s="4">
        <v>100</v>
      </c>
      <c r="I65" s="4">
        <v>100</v>
      </c>
      <c r="J65" s="3"/>
      <c r="K65" s="3"/>
      <c r="L65" s="3"/>
      <c r="M65" s="3"/>
      <c r="N65" s="3"/>
      <c r="O65" s="3"/>
      <c r="P65" s="3">
        <f t="shared" si="2"/>
        <v>0</v>
      </c>
      <c r="Q65" s="6">
        <f t="shared" si="0"/>
        <v>74.9162068965517</v>
      </c>
      <c r="R65" s="3">
        <v>62</v>
      </c>
    </row>
    <row r="66" s="7" customFormat="1" ht="20" customHeight="1" spans="1:18">
      <c r="A66" s="3">
        <v>63</v>
      </c>
      <c r="B66" s="3" t="s">
        <v>217</v>
      </c>
      <c r="C66" s="3" t="s">
        <v>95</v>
      </c>
      <c r="D66" s="3" t="s">
        <v>218</v>
      </c>
      <c r="E66" s="4">
        <v>100</v>
      </c>
      <c r="F66" s="4">
        <v>72.775</v>
      </c>
      <c r="G66" s="4">
        <v>78.7</v>
      </c>
      <c r="H66" s="4">
        <v>100</v>
      </c>
      <c r="I66" s="4">
        <v>80</v>
      </c>
      <c r="J66" s="3"/>
      <c r="K66" s="3"/>
      <c r="L66" s="3"/>
      <c r="M66" s="3"/>
      <c r="N66" s="3"/>
      <c r="O66" s="3"/>
      <c r="P66" s="3">
        <f t="shared" si="2"/>
        <v>0</v>
      </c>
      <c r="Q66" s="6">
        <f t="shared" si="0"/>
        <v>74.79375</v>
      </c>
      <c r="R66" s="3">
        <v>63</v>
      </c>
    </row>
    <row r="67" s="7" customFormat="1" ht="20" customHeight="1" spans="1:18">
      <c r="A67" s="3">
        <v>64</v>
      </c>
      <c r="B67" s="3" t="s">
        <v>219</v>
      </c>
      <c r="C67" s="3" t="s">
        <v>95</v>
      </c>
      <c r="D67" s="3" t="s">
        <v>220</v>
      </c>
      <c r="E67" s="4">
        <v>100</v>
      </c>
      <c r="F67" s="4">
        <v>70.8235294117647</v>
      </c>
      <c r="G67" s="4">
        <v>72.85</v>
      </c>
      <c r="H67" s="4">
        <v>100</v>
      </c>
      <c r="I67" s="4">
        <v>100</v>
      </c>
      <c r="J67" s="3"/>
      <c r="K67" s="3"/>
      <c r="L67" s="3"/>
      <c r="M67" s="3"/>
      <c r="N67" s="3"/>
      <c r="O67" s="3"/>
      <c r="P67" s="3">
        <f t="shared" si="2"/>
        <v>0</v>
      </c>
      <c r="Q67" s="6">
        <f t="shared" si="0"/>
        <v>73.8425</v>
      </c>
      <c r="R67" s="3">
        <v>64</v>
      </c>
    </row>
    <row r="68" s="7" customFormat="1" ht="20" customHeight="1" spans="1:18">
      <c r="A68" s="3">
        <v>65</v>
      </c>
      <c r="B68" s="3" t="s">
        <v>221</v>
      </c>
      <c r="C68" s="3" t="s">
        <v>95</v>
      </c>
      <c r="D68" s="3" t="s">
        <v>222</v>
      </c>
      <c r="E68" s="4">
        <v>100</v>
      </c>
      <c r="F68" s="4">
        <v>68.03</v>
      </c>
      <c r="G68" s="4">
        <v>81.75</v>
      </c>
      <c r="H68" s="4">
        <v>100</v>
      </c>
      <c r="I68" s="4">
        <v>100</v>
      </c>
      <c r="J68" s="3"/>
      <c r="K68" s="3"/>
      <c r="L68" s="3"/>
      <c r="M68" s="3"/>
      <c r="N68" s="3"/>
      <c r="O68" s="3"/>
      <c r="P68" s="3">
        <f t="shared" si="2"/>
        <v>0</v>
      </c>
      <c r="Q68" s="6">
        <f t="shared" ref="Q68:Q76" si="3">F68*85%+G68*5%+H68*5%+I68*5%+P68</f>
        <v>71.913</v>
      </c>
      <c r="R68" s="3">
        <v>65</v>
      </c>
    </row>
    <row r="69" s="7" customFormat="1" ht="20" customHeight="1" spans="1:18">
      <c r="A69" s="3">
        <v>66</v>
      </c>
      <c r="B69" s="3" t="s">
        <v>223</v>
      </c>
      <c r="C69" s="3" t="s">
        <v>92</v>
      </c>
      <c r="D69" s="3" t="s">
        <v>224</v>
      </c>
      <c r="E69" s="4">
        <v>100</v>
      </c>
      <c r="F69" s="4">
        <v>68.2352941176471</v>
      </c>
      <c r="G69" s="4">
        <v>71.5</v>
      </c>
      <c r="H69" s="4">
        <v>100</v>
      </c>
      <c r="I69" s="4">
        <v>100</v>
      </c>
      <c r="J69" s="3"/>
      <c r="K69" s="3"/>
      <c r="L69" s="3"/>
      <c r="M69" s="3"/>
      <c r="N69" s="3"/>
      <c r="O69" s="3"/>
      <c r="P69" s="3">
        <f t="shared" si="2"/>
        <v>0</v>
      </c>
      <c r="Q69" s="6">
        <f t="shared" si="3"/>
        <v>71.575</v>
      </c>
      <c r="R69" s="3">
        <v>66</v>
      </c>
    </row>
    <row r="70" s="7" customFormat="1" ht="20" customHeight="1" spans="1:18">
      <c r="A70" s="3">
        <v>67</v>
      </c>
      <c r="B70" s="3" t="s">
        <v>225</v>
      </c>
      <c r="C70" s="3" t="s">
        <v>95</v>
      </c>
      <c r="D70" s="3" t="s">
        <v>226</v>
      </c>
      <c r="E70" s="4">
        <v>100</v>
      </c>
      <c r="F70" s="4">
        <v>66.3725490196078</v>
      </c>
      <c r="G70" s="4">
        <v>84.5</v>
      </c>
      <c r="H70" s="4">
        <v>100</v>
      </c>
      <c r="I70" s="4">
        <v>100</v>
      </c>
      <c r="J70" s="3"/>
      <c r="K70" s="3"/>
      <c r="L70" s="3"/>
      <c r="M70" s="3"/>
      <c r="N70" s="3"/>
      <c r="O70" s="3"/>
      <c r="P70" s="3">
        <f t="shared" si="2"/>
        <v>0</v>
      </c>
      <c r="Q70" s="6">
        <f t="shared" si="3"/>
        <v>70.6416666666666</v>
      </c>
      <c r="R70" s="3">
        <v>67</v>
      </c>
    </row>
    <row r="71" s="7" customFormat="1" ht="20" customHeight="1" spans="1:18">
      <c r="A71" s="3">
        <v>68</v>
      </c>
      <c r="B71" s="3" t="s">
        <v>227</v>
      </c>
      <c r="C71" s="3" t="s">
        <v>95</v>
      </c>
      <c r="D71" s="3" t="s">
        <v>228</v>
      </c>
      <c r="E71" s="4">
        <v>100</v>
      </c>
      <c r="F71" s="4">
        <v>64.3095238095238</v>
      </c>
      <c r="G71" s="4">
        <v>79.15</v>
      </c>
      <c r="H71" s="4">
        <v>100</v>
      </c>
      <c r="I71" s="4">
        <v>100</v>
      </c>
      <c r="J71" s="3"/>
      <c r="K71" s="3"/>
      <c r="L71" s="3"/>
      <c r="M71" s="3"/>
      <c r="N71" s="3"/>
      <c r="O71" s="3"/>
      <c r="P71" s="3">
        <f t="shared" si="2"/>
        <v>0</v>
      </c>
      <c r="Q71" s="6">
        <f t="shared" si="3"/>
        <v>68.6205952380952</v>
      </c>
      <c r="R71" s="3">
        <v>68</v>
      </c>
    </row>
    <row r="72" s="7" customFormat="1" ht="20" customHeight="1" spans="1:18">
      <c r="A72" s="3">
        <v>69</v>
      </c>
      <c r="B72" s="3" t="s">
        <v>229</v>
      </c>
      <c r="C72" s="3" t="s">
        <v>95</v>
      </c>
      <c r="D72" s="3" t="s">
        <v>230</v>
      </c>
      <c r="E72" s="4">
        <v>100</v>
      </c>
      <c r="F72" s="4">
        <v>62.8</v>
      </c>
      <c r="G72" s="4">
        <v>89.65</v>
      </c>
      <c r="H72" s="4">
        <v>100</v>
      </c>
      <c r="I72" s="4">
        <v>100</v>
      </c>
      <c r="J72" s="3"/>
      <c r="K72" s="3"/>
      <c r="L72" s="3"/>
      <c r="M72" s="3"/>
      <c r="N72" s="3"/>
      <c r="O72" s="3"/>
      <c r="P72" s="3">
        <f t="shared" si="2"/>
        <v>0</v>
      </c>
      <c r="Q72" s="6">
        <f t="shared" si="3"/>
        <v>67.8625</v>
      </c>
      <c r="R72" s="3">
        <v>69</v>
      </c>
    </row>
    <row r="73" s="7" customFormat="1" ht="20" customHeight="1" spans="1:18">
      <c r="A73" s="3">
        <v>70</v>
      </c>
      <c r="B73" s="3" t="s">
        <v>231</v>
      </c>
      <c r="C73" s="3" t="s">
        <v>95</v>
      </c>
      <c r="D73" s="3" t="s">
        <v>232</v>
      </c>
      <c r="E73" s="4">
        <v>100</v>
      </c>
      <c r="F73" s="4">
        <v>60.7407407407407</v>
      </c>
      <c r="G73" s="4">
        <v>78.6</v>
      </c>
      <c r="H73" s="4">
        <v>100</v>
      </c>
      <c r="I73" s="4">
        <v>100</v>
      </c>
      <c r="J73" s="3"/>
      <c r="K73" s="3"/>
      <c r="L73" s="3"/>
      <c r="M73" s="3"/>
      <c r="N73" s="3"/>
      <c r="O73" s="3"/>
      <c r="P73" s="3">
        <f t="shared" si="2"/>
        <v>0</v>
      </c>
      <c r="Q73" s="6">
        <f t="shared" si="3"/>
        <v>65.5596296296296</v>
      </c>
      <c r="R73" s="3">
        <v>70</v>
      </c>
    </row>
    <row r="74" s="7" customFormat="1" ht="20" customHeight="1" spans="1:18">
      <c r="A74" s="3">
        <v>71</v>
      </c>
      <c r="B74" s="3" t="s">
        <v>233</v>
      </c>
      <c r="C74" s="3" t="s">
        <v>92</v>
      </c>
      <c r="D74" s="3" t="s">
        <v>234</v>
      </c>
      <c r="E74" s="4">
        <v>100</v>
      </c>
      <c r="F74" s="4">
        <v>53.625</v>
      </c>
      <c r="G74" s="4">
        <v>78.7</v>
      </c>
      <c r="H74" s="4">
        <v>100</v>
      </c>
      <c r="I74" s="4">
        <v>100</v>
      </c>
      <c r="J74" s="3"/>
      <c r="K74" s="3"/>
      <c r="L74" s="3"/>
      <c r="M74" s="3"/>
      <c r="N74" s="3"/>
      <c r="O74" s="3"/>
      <c r="P74" s="3">
        <f t="shared" si="2"/>
        <v>0</v>
      </c>
      <c r="Q74" s="6">
        <f t="shared" si="3"/>
        <v>59.51625</v>
      </c>
      <c r="R74" s="3">
        <v>71</v>
      </c>
    </row>
    <row r="75" s="7" customFormat="1" ht="20" customHeight="1" spans="1:18">
      <c r="A75" s="3">
        <v>72</v>
      </c>
      <c r="B75" s="3" t="s">
        <v>235</v>
      </c>
      <c r="C75" s="3" t="s">
        <v>92</v>
      </c>
      <c r="D75" s="3" t="s">
        <v>236</v>
      </c>
      <c r="E75" s="4">
        <v>100</v>
      </c>
      <c r="F75" s="4">
        <v>56.4634146341463</v>
      </c>
      <c r="G75" s="4">
        <v>0</v>
      </c>
      <c r="H75" s="4">
        <v>100</v>
      </c>
      <c r="I75" s="4">
        <v>100</v>
      </c>
      <c r="J75" s="3"/>
      <c r="K75" s="3"/>
      <c r="L75" s="3"/>
      <c r="M75" s="3"/>
      <c r="N75" s="3"/>
      <c r="O75" s="3"/>
      <c r="P75" s="3">
        <f t="shared" si="2"/>
        <v>0</v>
      </c>
      <c r="Q75" s="6">
        <f t="shared" si="3"/>
        <v>57.9939024390244</v>
      </c>
      <c r="R75" s="3">
        <v>72</v>
      </c>
    </row>
    <row r="76" s="7" customFormat="1" ht="20" customHeight="1" spans="1:18">
      <c r="A76" s="3">
        <v>73</v>
      </c>
      <c r="B76" s="3" t="s">
        <v>237</v>
      </c>
      <c r="C76" s="3" t="s">
        <v>92</v>
      </c>
      <c r="D76" s="3" t="s">
        <v>238</v>
      </c>
      <c r="E76" s="4">
        <v>100</v>
      </c>
      <c r="F76" s="4">
        <v>28.7156862745098</v>
      </c>
      <c r="G76" s="4">
        <v>0</v>
      </c>
      <c r="H76" s="4">
        <v>100</v>
      </c>
      <c r="I76" s="4">
        <v>100</v>
      </c>
      <c r="J76" s="3"/>
      <c r="K76" s="3"/>
      <c r="L76" s="3"/>
      <c r="M76" s="3"/>
      <c r="N76" s="3"/>
      <c r="O76" s="3"/>
      <c r="P76" s="3">
        <f t="shared" si="2"/>
        <v>0</v>
      </c>
      <c r="Q76" s="6">
        <f t="shared" si="3"/>
        <v>34.4083333333333</v>
      </c>
      <c r="R76" s="3">
        <v>73</v>
      </c>
    </row>
  </sheetData>
  <sheetProtection formatCells="0" formatColumns="0" formatRows="0" insertRows="0" insertColumns="0" insertHyperlinks="0" deleteColumns="0" deleteRows="0" sort="0" autoFilter="0" pivotTables="0"/>
  <sortState ref="A3:Q76">
    <sortCondition ref="Q3:Q76" descending="1"/>
  </sortState>
  <mergeCells count="13">
    <mergeCell ref="A1:R1"/>
    <mergeCell ref="J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Q2:Q3"/>
    <mergeCell ref="R2:R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3"/>
  <sheetViews>
    <sheetView zoomScale="92" zoomScaleNormal="92" workbookViewId="0">
      <selection activeCell="A1" sqref="A1:R1"/>
    </sheetView>
  </sheetViews>
  <sheetFormatPr defaultColWidth="9" defaultRowHeight="14.25"/>
  <cols>
    <col min="1" max="1" width="6" customWidth="1"/>
    <col min="2" max="2" width="10" customWidth="1"/>
    <col min="3" max="3" width="18" customWidth="1"/>
    <col min="4" max="4" width="14" customWidth="1"/>
    <col min="5" max="15" width="11" customWidth="1"/>
    <col min="16" max="16" width="10" customWidth="1"/>
    <col min="17" max="17" width="13" customWidth="1"/>
    <col min="18" max="18" width="8" customWidth="1"/>
  </cols>
  <sheetData>
    <row r="1" ht="28" customHeight="1" spans="1:18">
      <c r="A1" s="1" t="s">
        <v>239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30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90</v>
      </c>
      <c r="L2" s="2" t="s">
        <v>90</v>
      </c>
      <c r="M2" s="2" t="s">
        <v>90</v>
      </c>
      <c r="N2" s="2" t="s">
        <v>90</v>
      </c>
      <c r="O2" s="2" t="s">
        <v>90</v>
      </c>
      <c r="P2" s="2" t="s">
        <v>90</v>
      </c>
      <c r="Q2" s="2" t="s">
        <v>11</v>
      </c>
      <c r="R2" s="2" t="s">
        <v>12</v>
      </c>
    </row>
    <row r="3" ht="30" customHeight="1" spans="1:18">
      <c r="A3" s="2" t="s">
        <v>90</v>
      </c>
      <c r="B3" s="2" t="s">
        <v>90</v>
      </c>
      <c r="C3" s="2" t="s">
        <v>90</v>
      </c>
      <c r="D3" s="2" t="s">
        <v>90</v>
      </c>
      <c r="E3" s="2" t="s">
        <v>90</v>
      </c>
      <c r="F3" s="2" t="s">
        <v>90</v>
      </c>
      <c r="G3" s="2" t="s">
        <v>90</v>
      </c>
      <c r="H3" s="2" t="s">
        <v>90</v>
      </c>
      <c r="I3" s="2" t="s">
        <v>90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  <c r="P3" s="2" t="s">
        <v>19</v>
      </c>
      <c r="Q3" s="2" t="s">
        <v>90</v>
      </c>
      <c r="R3" s="2" t="s">
        <v>90</v>
      </c>
    </row>
    <row r="4" ht="20" customHeight="1" spans="1:18">
      <c r="A4" s="3">
        <v>1</v>
      </c>
      <c r="B4" s="3" t="s">
        <v>240</v>
      </c>
      <c r="C4" s="3" t="s">
        <v>241</v>
      </c>
      <c r="D4" s="3" t="s">
        <v>242</v>
      </c>
      <c r="E4" s="4">
        <v>100</v>
      </c>
      <c r="F4" s="4">
        <v>94.7878787878788</v>
      </c>
      <c r="G4" s="4">
        <v>99.4</v>
      </c>
      <c r="H4" s="4">
        <v>100</v>
      </c>
      <c r="I4" s="4">
        <v>100</v>
      </c>
      <c r="J4" s="5">
        <v>1</v>
      </c>
      <c r="K4" s="5">
        <v>0.65</v>
      </c>
      <c r="L4" s="5"/>
      <c r="M4" s="5">
        <v>1</v>
      </c>
      <c r="N4" s="5"/>
      <c r="O4" s="5"/>
      <c r="P4" s="3">
        <f t="shared" ref="P4:P67" si="0">SUM(J4:O4)</f>
        <v>2.65</v>
      </c>
      <c r="Q4" s="6">
        <f t="shared" ref="Q4:Q67" si="1">F4*85%+G4*5%+H4*5%+I4*5%+P4</f>
        <v>98.189696969697</v>
      </c>
      <c r="R4" s="3">
        <v>1</v>
      </c>
    </row>
    <row r="5" ht="20" customHeight="1" spans="1:18">
      <c r="A5" s="3">
        <v>2</v>
      </c>
      <c r="B5" s="3" t="s">
        <v>243</v>
      </c>
      <c r="C5" s="3" t="s">
        <v>241</v>
      </c>
      <c r="D5" s="3" t="s">
        <v>244</v>
      </c>
      <c r="E5" s="4">
        <v>100</v>
      </c>
      <c r="F5" s="4">
        <v>94.2727272727273</v>
      </c>
      <c r="G5" s="4">
        <v>91.5</v>
      </c>
      <c r="H5" s="4">
        <v>100</v>
      </c>
      <c r="I5" s="4">
        <v>100</v>
      </c>
      <c r="J5" s="5">
        <v>2</v>
      </c>
      <c r="K5" s="5"/>
      <c r="L5" s="5"/>
      <c r="M5" s="5">
        <v>1</v>
      </c>
      <c r="N5" s="5"/>
      <c r="O5" s="5"/>
      <c r="P5" s="3">
        <f t="shared" si="0"/>
        <v>3</v>
      </c>
      <c r="Q5" s="6">
        <f t="shared" si="1"/>
        <v>97.7068181818182</v>
      </c>
      <c r="R5" s="3">
        <v>2</v>
      </c>
    </row>
    <row r="6" ht="20" customHeight="1" spans="1:18">
      <c r="A6" s="3">
        <v>3</v>
      </c>
      <c r="B6" s="3" t="s">
        <v>245</v>
      </c>
      <c r="C6" s="3" t="s">
        <v>246</v>
      </c>
      <c r="D6" s="3" t="s">
        <v>247</v>
      </c>
      <c r="E6" s="4">
        <v>100</v>
      </c>
      <c r="F6" s="4">
        <v>92.5121951219512</v>
      </c>
      <c r="G6" s="4">
        <v>85.25</v>
      </c>
      <c r="H6" s="4">
        <v>100</v>
      </c>
      <c r="I6" s="4">
        <v>100</v>
      </c>
      <c r="J6" s="5">
        <v>2</v>
      </c>
      <c r="K6" s="5">
        <v>0.05</v>
      </c>
      <c r="L6" s="5"/>
      <c r="M6" s="5">
        <v>0.6</v>
      </c>
      <c r="N6" s="5"/>
      <c r="O6" s="5"/>
      <c r="P6" s="3">
        <f t="shared" si="0"/>
        <v>2.65</v>
      </c>
      <c r="Q6" s="6">
        <f t="shared" si="1"/>
        <v>95.5478658536585</v>
      </c>
      <c r="R6" s="3">
        <v>3</v>
      </c>
    </row>
    <row r="7" ht="20" customHeight="1" spans="1:18">
      <c r="A7" s="3">
        <v>4</v>
      </c>
      <c r="B7" s="3" t="s">
        <v>248</v>
      </c>
      <c r="C7" s="3" t="s">
        <v>246</v>
      </c>
      <c r="D7" s="3" t="s">
        <v>249</v>
      </c>
      <c r="E7" s="4">
        <v>100</v>
      </c>
      <c r="F7" s="4">
        <v>90.6216216216216</v>
      </c>
      <c r="G7" s="4">
        <v>86</v>
      </c>
      <c r="H7" s="4">
        <v>100</v>
      </c>
      <c r="I7" s="4">
        <v>100</v>
      </c>
      <c r="J7" s="5">
        <v>2.3</v>
      </c>
      <c r="K7" s="5">
        <v>0.1</v>
      </c>
      <c r="L7" s="5"/>
      <c r="M7" s="5">
        <v>0.6</v>
      </c>
      <c r="N7" s="5"/>
      <c r="O7" s="5"/>
      <c r="P7" s="3">
        <f t="shared" si="0"/>
        <v>3</v>
      </c>
      <c r="Q7" s="6">
        <f t="shared" si="1"/>
        <v>94.3283783783784</v>
      </c>
      <c r="R7" s="3">
        <v>4</v>
      </c>
    </row>
    <row r="8" ht="20" customHeight="1" spans="1:18">
      <c r="A8" s="3">
        <v>5</v>
      </c>
      <c r="B8" s="3" t="s">
        <v>250</v>
      </c>
      <c r="C8" s="3" t="s">
        <v>241</v>
      </c>
      <c r="D8" s="3" t="s">
        <v>251</v>
      </c>
      <c r="E8" s="4">
        <v>100</v>
      </c>
      <c r="F8" s="4">
        <v>91.3142857142857</v>
      </c>
      <c r="G8" s="4">
        <v>89.45</v>
      </c>
      <c r="H8" s="4">
        <v>100</v>
      </c>
      <c r="I8" s="4">
        <v>100</v>
      </c>
      <c r="J8" s="5">
        <v>1.2</v>
      </c>
      <c r="K8" s="5">
        <v>0.8</v>
      </c>
      <c r="L8" s="5"/>
      <c r="M8" s="5"/>
      <c r="N8" s="5"/>
      <c r="O8" s="5"/>
      <c r="P8" s="3">
        <f t="shared" si="0"/>
        <v>2</v>
      </c>
      <c r="Q8" s="6">
        <f t="shared" si="1"/>
        <v>94.0896428571428</v>
      </c>
      <c r="R8" s="3">
        <v>5</v>
      </c>
    </row>
    <row r="9" ht="20" customHeight="1" spans="1:18">
      <c r="A9" s="3">
        <v>6</v>
      </c>
      <c r="B9" s="3" t="s">
        <v>252</v>
      </c>
      <c r="C9" s="3" t="s">
        <v>241</v>
      </c>
      <c r="D9" s="3" t="s">
        <v>253</v>
      </c>
      <c r="E9" s="4">
        <v>100</v>
      </c>
      <c r="F9" s="4">
        <v>92.9285714285714</v>
      </c>
      <c r="G9" s="4">
        <v>72.9</v>
      </c>
      <c r="H9" s="4">
        <v>100</v>
      </c>
      <c r="I9" s="4">
        <v>100</v>
      </c>
      <c r="J9" s="5">
        <v>1</v>
      </c>
      <c r="K9" s="5">
        <v>0.05</v>
      </c>
      <c r="L9" s="5"/>
      <c r="M9" s="5">
        <v>0.32</v>
      </c>
      <c r="N9" s="5"/>
      <c r="O9" s="5"/>
      <c r="P9" s="3">
        <f t="shared" si="0"/>
        <v>1.37</v>
      </c>
      <c r="Q9" s="6">
        <f t="shared" si="1"/>
        <v>94.0042857142857</v>
      </c>
      <c r="R9" s="3">
        <v>6</v>
      </c>
    </row>
    <row r="10" ht="20" customHeight="1" spans="1:18">
      <c r="A10" s="3">
        <v>7</v>
      </c>
      <c r="B10" s="3" t="s">
        <v>254</v>
      </c>
      <c r="C10" s="3" t="s">
        <v>246</v>
      </c>
      <c r="D10" s="3" t="s">
        <v>255</v>
      </c>
      <c r="E10" s="4">
        <v>100</v>
      </c>
      <c r="F10" s="4">
        <v>91</v>
      </c>
      <c r="G10" s="4">
        <v>88</v>
      </c>
      <c r="H10" s="4">
        <v>100</v>
      </c>
      <c r="I10" s="4">
        <v>100</v>
      </c>
      <c r="J10" s="5">
        <v>0.75</v>
      </c>
      <c r="K10" s="5">
        <v>0.15</v>
      </c>
      <c r="L10" s="5">
        <v>0.2</v>
      </c>
      <c r="M10" s="5">
        <v>0.8</v>
      </c>
      <c r="N10" s="5"/>
      <c r="O10" s="5"/>
      <c r="P10" s="3">
        <f t="shared" si="0"/>
        <v>1.9</v>
      </c>
      <c r="Q10" s="6">
        <f t="shared" si="1"/>
        <v>93.65</v>
      </c>
      <c r="R10" s="3">
        <v>7</v>
      </c>
    </row>
    <row r="11" ht="20" customHeight="1" spans="1:18">
      <c r="A11" s="3">
        <v>8</v>
      </c>
      <c r="B11" s="3" t="s">
        <v>256</v>
      </c>
      <c r="C11" s="3" t="s">
        <v>241</v>
      </c>
      <c r="D11" s="3" t="s">
        <v>257</v>
      </c>
      <c r="E11" s="4">
        <v>100</v>
      </c>
      <c r="F11" s="4">
        <v>92.8285714285714</v>
      </c>
      <c r="G11" s="4">
        <v>90.5</v>
      </c>
      <c r="H11" s="4">
        <v>100</v>
      </c>
      <c r="I11" s="4">
        <v>100</v>
      </c>
      <c r="J11" s="3"/>
      <c r="K11" s="3"/>
      <c r="L11" s="3"/>
      <c r="M11" s="3"/>
      <c r="N11" s="3"/>
      <c r="O11" s="3"/>
      <c r="P11" s="3">
        <f t="shared" si="0"/>
        <v>0</v>
      </c>
      <c r="Q11" s="6">
        <f t="shared" si="1"/>
        <v>93.4292857142857</v>
      </c>
      <c r="R11" s="3">
        <v>8</v>
      </c>
    </row>
    <row r="12" ht="20" customHeight="1" spans="1:18">
      <c r="A12" s="3">
        <v>9</v>
      </c>
      <c r="B12" s="3" t="s">
        <v>258</v>
      </c>
      <c r="C12" s="3" t="s">
        <v>241</v>
      </c>
      <c r="D12" s="3" t="s">
        <v>259</v>
      </c>
      <c r="E12" s="4">
        <v>100</v>
      </c>
      <c r="F12" s="4">
        <v>91.3333333333333</v>
      </c>
      <c r="G12" s="4">
        <v>79.5</v>
      </c>
      <c r="H12" s="4">
        <v>100</v>
      </c>
      <c r="I12" s="4">
        <v>100</v>
      </c>
      <c r="J12" s="5">
        <v>1</v>
      </c>
      <c r="K12" s="5">
        <v>0.05</v>
      </c>
      <c r="L12" s="5"/>
      <c r="M12" s="5">
        <v>0.48</v>
      </c>
      <c r="N12" s="5"/>
      <c r="O12" s="5"/>
      <c r="P12" s="3">
        <f t="shared" si="0"/>
        <v>1.53</v>
      </c>
      <c r="Q12" s="6">
        <f t="shared" si="1"/>
        <v>93.1383333333333</v>
      </c>
      <c r="R12" s="3">
        <v>9</v>
      </c>
    </row>
    <row r="13" ht="20" customHeight="1" spans="1:18">
      <c r="A13" s="3">
        <v>10</v>
      </c>
      <c r="B13" s="3" t="s">
        <v>260</v>
      </c>
      <c r="C13" s="3" t="s">
        <v>241</v>
      </c>
      <c r="D13" s="3" t="s">
        <v>261</v>
      </c>
      <c r="E13" s="4">
        <v>100</v>
      </c>
      <c r="F13" s="4">
        <v>91.7179487179487</v>
      </c>
      <c r="G13" s="4">
        <v>76.35</v>
      </c>
      <c r="H13" s="4">
        <v>100</v>
      </c>
      <c r="I13" s="4">
        <v>100</v>
      </c>
      <c r="J13" s="5">
        <v>1.2</v>
      </c>
      <c r="K13" s="5"/>
      <c r="L13" s="5"/>
      <c r="M13" s="5"/>
      <c r="N13" s="5"/>
      <c r="O13" s="5"/>
      <c r="P13" s="3">
        <f t="shared" si="0"/>
        <v>1.2</v>
      </c>
      <c r="Q13" s="6">
        <f t="shared" si="1"/>
        <v>92.9777564102564</v>
      </c>
      <c r="R13" s="3">
        <v>10</v>
      </c>
    </row>
    <row r="14" ht="20" customHeight="1" spans="1:18">
      <c r="A14" s="3">
        <v>11</v>
      </c>
      <c r="B14" s="3" t="s">
        <v>262</v>
      </c>
      <c r="C14" s="3" t="s">
        <v>241</v>
      </c>
      <c r="D14" s="3" t="s">
        <v>263</v>
      </c>
      <c r="E14" s="4">
        <v>100</v>
      </c>
      <c r="F14" s="4">
        <v>91.0606060606061</v>
      </c>
      <c r="G14" s="4">
        <v>88.55</v>
      </c>
      <c r="H14" s="4">
        <v>100</v>
      </c>
      <c r="I14" s="4">
        <v>100</v>
      </c>
      <c r="J14" s="5"/>
      <c r="K14" s="5">
        <v>0.05</v>
      </c>
      <c r="L14" s="5"/>
      <c r="M14" s="5">
        <v>1</v>
      </c>
      <c r="N14" s="5"/>
      <c r="O14" s="5"/>
      <c r="P14" s="3">
        <f t="shared" si="0"/>
        <v>1.05</v>
      </c>
      <c r="Q14" s="6">
        <f t="shared" si="1"/>
        <v>92.8790151515152</v>
      </c>
      <c r="R14" s="3">
        <v>11</v>
      </c>
    </row>
    <row r="15" ht="20" customHeight="1" spans="1:18">
      <c r="A15" s="3">
        <v>12</v>
      </c>
      <c r="B15" s="3" t="s">
        <v>264</v>
      </c>
      <c r="C15" s="3" t="s">
        <v>246</v>
      </c>
      <c r="D15" s="3" t="s">
        <v>265</v>
      </c>
      <c r="E15" s="4">
        <v>100</v>
      </c>
      <c r="F15" s="4">
        <v>89.5135135135135</v>
      </c>
      <c r="G15" s="4">
        <v>97.15</v>
      </c>
      <c r="H15" s="4">
        <v>100</v>
      </c>
      <c r="I15" s="4">
        <v>100</v>
      </c>
      <c r="J15" s="5">
        <v>1.2</v>
      </c>
      <c r="K15" s="5">
        <v>0.1</v>
      </c>
      <c r="L15" s="5"/>
      <c r="M15" s="5">
        <v>0.48</v>
      </c>
      <c r="N15" s="5"/>
      <c r="O15" s="5"/>
      <c r="P15" s="3">
        <f t="shared" si="0"/>
        <v>1.78</v>
      </c>
      <c r="Q15" s="6">
        <f t="shared" si="1"/>
        <v>92.7239864864865</v>
      </c>
      <c r="R15" s="3">
        <v>12</v>
      </c>
    </row>
    <row r="16" ht="20" customHeight="1" spans="1:18">
      <c r="A16" s="3">
        <v>13</v>
      </c>
      <c r="B16" s="3" t="s">
        <v>266</v>
      </c>
      <c r="C16" s="3" t="s">
        <v>241</v>
      </c>
      <c r="D16" s="3" t="s">
        <v>267</v>
      </c>
      <c r="E16" s="4">
        <v>100</v>
      </c>
      <c r="F16" s="4">
        <v>91.1219512195122</v>
      </c>
      <c r="G16" s="4">
        <v>86.4</v>
      </c>
      <c r="H16" s="4">
        <v>100</v>
      </c>
      <c r="I16" s="4">
        <v>100</v>
      </c>
      <c r="J16" s="5">
        <v>0.85</v>
      </c>
      <c r="K16" s="5"/>
      <c r="L16" s="5"/>
      <c r="M16" s="5"/>
      <c r="N16" s="5"/>
      <c r="O16" s="5"/>
      <c r="P16" s="3">
        <f t="shared" si="0"/>
        <v>0.85</v>
      </c>
      <c r="Q16" s="6">
        <f t="shared" si="1"/>
        <v>92.6236585365854</v>
      </c>
      <c r="R16" s="3">
        <v>13</v>
      </c>
    </row>
    <row r="17" ht="20" customHeight="1" spans="1:18">
      <c r="A17" s="3">
        <v>14</v>
      </c>
      <c r="B17" s="3" t="s">
        <v>268</v>
      </c>
      <c r="C17" s="3" t="s">
        <v>241</v>
      </c>
      <c r="D17" s="3" t="s">
        <v>269</v>
      </c>
      <c r="E17" s="4">
        <v>100</v>
      </c>
      <c r="F17" s="4">
        <v>91.1458333333333</v>
      </c>
      <c r="G17" s="4">
        <v>79.75</v>
      </c>
      <c r="H17" s="4">
        <v>100</v>
      </c>
      <c r="I17" s="4">
        <v>100</v>
      </c>
      <c r="J17" s="5">
        <v>0.05</v>
      </c>
      <c r="K17" s="5">
        <v>0.05</v>
      </c>
      <c r="L17" s="5"/>
      <c r="M17" s="5"/>
      <c r="N17" s="5"/>
      <c r="O17" s="5"/>
      <c r="P17" s="3">
        <f t="shared" si="0"/>
        <v>0.1</v>
      </c>
      <c r="Q17" s="6">
        <f t="shared" si="1"/>
        <v>91.5614583333333</v>
      </c>
      <c r="R17" s="3">
        <v>14</v>
      </c>
    </row>
    <row r="18" ht="20" customHeight="1" spans="1:18">
      <c r="A18" s="3">
        <v>15</v>
      </c>
      <c r="B18" s="3" t="s">
        <v>270</v>
      </c>
      <c r="C18" s="3" t="s">
        <v>241</v>
      </c>
      <c r="D18" s="3" t="s">
        <v>271</v>
      </c>
      <c r="E18" s="4">
        <v>100</v>
      </c>
      <c r="F18" s="4">
        <v>88.3636363636364</v>
      </c>
      <c r="G18" s="4">
        <v>81.9</v>
      </c>
      <c r="H18" s="4">
        <v>100</v>
      </c>
      <c r="I18" s="4">
        <v>100</v>
      </c>
      <c r="J18" s="5">
        <v>1</v>
      </c>
      <c r="K18" s="5">
        <v>0.05</v>
      </c>
      <c r="L18" s="5"/>
      <c r="M18" s="5">
        <v>1</v>
      </c>
      <c r="N18" s="5"/>
      <c r="O18" s="5"/>
      <c r="P18" s="3">
        <f t="shared" si="0"/>
        <v>2.05</v>
      </c>
      <c r="Q18" s="6">
        <f t="shared" si="1"/>
        <v>91.2540909090909</v>
      </c>
      <c r="R18" s="3">
        <v>15</v>
      </c>
    </row>
    <row r="19" ht="20" customHeight="1" spans="1:18">
      <c r="A19" s="3">
        <v>16</v>
      </c>
      <c r="B19" s="3" t="s">
        <v>272</v>
      </c>
      <c r="C19" s="3" t="s">
        <v>246</v>
      </c>
      <c r="D19" s="3" t="s">
        <v>273</v>
      </c>
      <c r="E19" s="4">
        <v>100</v>
      </c>
      <c r="F19" s="4">
        <v>89.5135135135135</v>
      </c>
      <c r="G19" s="4">
        <v>79.45</v>
      </c>
      <c r="H19" s="4">
        <v>100</v>
      </c>
      <c r="I19" s="4">
        <v>100</v>
      </c>
      <c r="J19" s="5"/>
      <c r="K19" s="5"/>
      <c r="L19" s="5"/>
      <c r="M19" s="5">
        <v>0.64</v>
      </c>
      <c r="N19" s="5"/>
      <c r="O19" s="5"/>
      <c r="P19" s="3">
        <f t="shared" si="0"/>
        <v>0.64</v>
      </c>
      <c r="Q19" s="6">
        <f t="shared" si="1"/>
        <v>90.6989864864865</v>
      </c>
      <c r="R19" s="3">
        <v>16</v>
      </c>
    </row>
    <row r="20" ht="20" customHeight="1" spans="1:18">
      <c r="A20" s="3">
        <v>17</v>
      </c>
      <c r="B20" s="3" t="s">
        <v>274</v>
      </c>
      <c r="C20" s="3" t="s">
        <v>241</v>
      </c>
      <c r="D20" s="3" t="s">
        <v>275</v>
      </c>
      <c r="E20" s="4">
        <v>100</v>
      </c>
      <c r="F20" s="4">
        <v>89.2</v>
      </c>
      <c r="G20" s="4">
        <v>85</v>
      </c>
      <c r="H20" s="4">
        <v>100</v>
      </c>
      <c r="I20" s="4">
        <v>100</v>
      </c>
      <c r="J20" s="3"/>
      <c r="K20" s="3"/>
      <c r="L20" s="3"/>
      <c r="M20" s="3"/>
      <c r="N20" s="3"/>
      <c r="O20" s="3"/>
      <c r="P20" s="3">
        <f t="shared" si="0"/>
        <v>0</v>
      </c>
      <c r="Q20" s="6">
        <f t="shared" si="1"/>
        <v>90.07</v>
      </c>
      <c r="R20" s="3">
        <v>17</v>
      </c>
    </row>
    <row r="21" ht="20" customHeight="1" spans="1:18">
      <c r="A21" s="3">
        <v>18</v>
      </c>
      <c r="B21" s="3" t="s">
        <v>276</v>
      </c>
      <c r="C21" s="3" t="s">
        <v>246</v>
      </c>
      <c r="D21" s="3" t="s">
        <v>277</v>
      </c>
      <c r="E21" s="4">
        <v>100</v>
      </c>
      <c r="F21" s="4">
        <v>87.7317073170732</v>
      </c>
      <c r="G21" s="4">
        <v>73.5</v>
      </c>
      <c r="H21" s="4">
        <v>100</v>
      </c>
      <c r="I21" s="4">
        <v>100</v>
      </c>
      <c r="J21" s="5">
        <v>1.2</v>
      </c>
      <c r="K21" s="5"/>
      <c r="L21" s="5"/>
      <c r="M21" s="5"/>
      <c r="N21" s="5"/>
      <c r="O21" s="5"/>
      <c r="P21" s="3">
        <f t="shared" si="0"/>
        <v>1.2</v>
      </c>
      <c r="Q21" s="6">
        <f t="shared" si="1"/>
        <v>89.4469512195122</v>
      </c>
      <c r="R21" s="3">
        <v>18</v>
      </c>
    </row>
    <row r="22" ht="20" customHeight="1" spans="1:18">
      <c r="A22" s="3">
        <v>19</v>
      </c>
      <c r="B22" s="3" t="s">
        <v>278</v>
      </c>
      <c r="C22" s="3" t="s">
        <v>246</v>
      </c>
      <c r="D22" s="3" t="s">
        <v>279</v>
      </c>
      <c r="E22" s="4">
        <v>100</v>
      </c>
      <c r="F22" s="4">
        <v>86.3783783783784</v>
      </c>
      <c r="G22" s="4">
        <v>78</v>
      </c>
      <c r="H22" s="4">
        <v>100</v>
      </c>
      <c r="I22" s="4">
        <v>100</v>
      </c>
      <c r="J22" s="5"/>
      <c r="K22" s="5">
        <v>0.05</v>
      </c>
      <c r="L22" s="5"/>
      <c r="M22" s="5">
        <v>0.48</v>
      </c>
      <c r="N22" s="5"/>
      <c r="O22" s="5">
        <v>0.5</v>
      </c>
      <c r="P22" s="3">
        <f t="shared" si="0"/>
        <v>1.03</v>
      </c>
      <c r="Q22" s="6">
        <f t="shared" si="1"/>
        <v>88.3516216216216</v>
      </c>
      <c r="R22" s="3">
        <v>19</v>
      </c>
    </row>
    <row r="23" ht="20" customHeight="1" spans="1:18">
      <c r="A23" s="3">
        <v>20</v>
      </c>
      <c r="B23" s="3" t="s">
        <v>280</v>
      </c>
      <c r="C23" s="3" t="s">
        <v>246</v>
      </c>
      <c r="D23" s="3" t="s">
        <v>281</v>
      </c>
      <c r="E23" s="4">
        <v>100</v>
      </c>
      <c r="F23" s="4">
        <v>85.6216216216216</v>
      </c>
      <c r="G23" s="4">
        <v>79</v>
      </c>
      <c r="H23" s="4">
        <v>100</v>
      </c>
      <c r="I23" s="4">
        <v>100</v>
      </c>
      <c r="J23" s="5">
        <v>1</v>
      </c>
      <c r="K23" s="5"/>
      <c r="L23" s="5"/>
      <c r="M23" s="5"/>
      <c r="N23" s="5"/>
      <c r="O23" s="5"/>
      <c r="P23" s="3">
        <f t="shared" si="0"/>
        <v>1</v>
      </c>
      <c r="Q23" s="6">
        <f t="shared" si="1"/>
        <v>87.7283783783784</v>
      </c>
      <c r="R23" s="3">
        <v>20</v>
      </c>
    </row>
    <row r="24" ht="20" customHeight="1" spans="1:18">
      <c r="A24" s="3">
        <v>21</v>
      </c>
      <c r="B24" s="3" t="s">
        <v>282</v>
      </c>
      <c r="C24" s="3" t="s">
        <v>246</v>
      </c>
      <c r="D24" s="3" t="s">
        <v>283</v>
      </c>
      <c r="E24" s="4">
        <v>100</v>
      </c>
      <c r="F24" s="4">
        <v>86.4166666666667</v>
      </c>
      <c r="G24" s="4">
        <v>82.15</v>
      </c>
      <c r="H24" s="4">
        <v>100</v>
      </c>
      <c r="I24" s="4">
        <v>100</v>
      </c>
      <c r="J24" s="5"/>
      <c r="K24" s="5"/>
      <c r="L24" s="5"/>
      <c r="M24" s="5"/>
      <c r="N24" s="5"/>
      <c r="O24" s="5"/>
      <c r="P24" s="3">
        <f t="shared" si="0"/>
        <v>0</v>
      </c>
      <c r="Q24" s="6">
        <f t="shared" si="1"/>
        <v>87.5616666666667</v>
      </c>
      <c r="R24" s="3">
        <v>21</v>
      </c>
    </row>
    <row r="25" ht="20" customHeight="1" spans="1:18">
      <c r="A25" s="3">
        <v>22</v>
      </c>
      <c r="B25" s="3" t="s">
        <v>284</v>
      </c>
      <c r="C25" s="3" t="s">
        <v>241</v>
      </c>
      <c r="D25" s="3" t="s">
        <v>285</v>
      </c>
      <c r="E25" s="4">
        <v>100</v>
      </c>
      <c r="F25" s="4">
        <v>84.7027027027027</v>
      </c>
      <c r="G25" s="4">
        <v>87.35</v>
      </c>
      <c r="H25" s="4">
        <v>100</v>
      </c>
      <c r="I25" s="4">
        <v>100</v>
      </c>
      <c r="J25" s="5"/>
      <c r="K25" s="5"/>
      <c r="L25" s="5"/>
      <c r="M25" s="5">
        <v>0.8</v>
      </c>
      <c r="N25" s="5"/>
      <c r="O25" s="5"/>
      <c r="P25" s="3">
        <f t="shared" si="0"/>
        <v>0.8</v>
      </c>
      <c r="Q25" s="6">
        <f t="shared" si="1"/>
        <v>87.1647972972973</v>
      </c>
      <c r="R25" s="3">
        <v>22</v>
      </c>
    </row>
    <row r="26" ht="20" customHeight="1" spans="1:18">
      <c r="A26" s="3">
        <v>23</v>
      </c>
      <c r="B26" s="3" t="s">
        <v>286</v>
      </c>
      <c r="C26" s="3" t="s">
        <v>246</v>
      </c>
      <c r="D26" s="3" t="s">
        <v>287</v>
      </c>
      <c r="E26" s="4">
        <v>100</v>
      </c>
      <c r="F26" s="4">
        <v>85.9428571428571</v>
      </c>
      <c r="G26" s="4">
        <v>76.55</v>
      </c>
      <c r="H26" s="4">
        <v>100</v>
      </c>
      <c r="I26" s="4">
        <v>100</v>
      </c>
      <c r="J26" s="3"/>
      <c r="K26" s="3"/>
      <c r="L26" s="3"/>
      <c r="M26" s="3"/>
      <c r="N26" s="3"/>
      <c r="O26" s="3"/>
      <c r="P26" s="3">
        <f t="shared" si="0"/>
        <v>0</v>
      </c>
      <c r="Q26" s="6">
        <f t="shared" si="1"/>
        <v>86.8789285714285</v>
      </c>
      <c r="R26" s="3">
        <v>23</v>
      </c>
    </row>
    <row r="27" ht="20" customHeight="1" spans="1:18">
      <c r="A27" s="3">
        <v>24</v>
      </c>
      <c r="B27" s="3" t="s">
        <v>288</v>
      </c>
      <c r="C27" s="3" t="s">
        <v>246</v>
      </c>
      <c r="D27" s="3" t="s">
        <v>289</v>
      </c>
      <c r="E27" s="4">
        <v>100</v>
      </c>
      <c r="F27" s="4">
        <v>85.3142857142857</v>
      </c>
      <c r="G27" s="4">
        <v>82.15</v>
      </c>
      <c r="H27" s="4">
        <v>100</v>
      </c>
      <c r="I27" s="4">
        <v>100</v>
      </c>
      <c r="J27" s="5"/>
      <c r="K27" s="5">
        <v>0.05</v>
      </c>
      <c r="L27" s="5"/>
      <c r="M27" s="5"/>
      <c r="N27" s="5"/>
      <c r="O27" s="5"/>
      <c r="P27" s="3">
        <f t="shared" si="0"/>
        <v>0.05</v>
      </c>
      <c r="Q27" s="6">
        <f t="shared" si="1"/>
        <v>86.6746428571428</v>
      </c>
      <c r="R27" s="3">
        <v>24</v>
      </c>
    </row>
    <row r="28" ht="20" customHeight="1" spans="1:18">
      <c r="A28" s="3">
        <v>25</v>
      </c>
      <c r="B28" s="3" t="s">
        <v>290</v>
      </c>
      <c r="C28" s="3" t="s">
        <v>241</v>
      </c>
      <c r="D28" s="3" t="s">
        <v>291</v>
      </c>
      <c r="E28" s="4">
        <v>100</v>
      </c>
      <c r="F28" s="4">
        <v>85.3653846153846</v>
      </c>
      <c r="G28" s="4">
        <v>80.4</v>
      </c>
      <c r="H28" s="4">
        <v>100</v>
      </c>
      <c r="I28" s="4">
        <v>100</v>
      </c>
      <c r="J28" s="5"/>
      <c r="K28" s="5"/>
      <c r="L28" s="5"/>
      <c r="M28" s="5"/>
      <c r="N28" s="5"/>
      <c r="O28" s="5"/>
      <c r="P28" s="3">
        <f t="shared" si="0"/>
        <v>0</v>
      </c>
      <c r="Q28" s="6">
        <f t="shared" si="1"/>
        <v>86.5805769230769</v>
      </c>
      <c r="R28" s="3">
        <v>25</v>
      </c>
    </row>
    <row r="29" ht="20" customHeight="1" spans="1:18">
      <c r="A29" s="3">
        <v>26</v>
      </c>
      <c r="B29" s="3" t="s">
        <v>292</v>
      </c>
      <c r="C29" s="3" t="s">
        <v>241</v>
      </c>
      <c r="D29" s="3" t="s">
        <v>293</v>
      </c>
      <c r="E29" s="4">
        <v>100</v>
      </c>
      <c r="F29" s="4">
        <v>85.0487804878049</v>
      </c>
      <c r="G29" s="4">
        <v>77.85</v>
      </c>
      <c r="H29" s="4">
        <v>100</v>
      </c>
      <c r="I29" s="4">
        <v>100</v>
      </c>
      <c r="J29" s="3"/>
      <c r="K29" s="3"/>
      <c r="L29" s="3"/>
      <c r="M29" s="3"/>
      <c r="N29" s="3"/>
      <c r="O29" s="3"/>
      <c r="P29" s="3">
        <f t="shared" si="0"/>
        <v>0</v>
      </c>
      <c r="Q29" s="6">
        <f t="shared" si="1"/>
        <v>86.1839634146342</v>
      </c>
      <c r="R29" s="3">
        <v>26</v>
      </c>
    </row>
    <row r="30" ht="20" customHeight="1" spans="1:18">
      <c r="A30" s="3">
        <v>27</v>
      </c>
      <c r="B30" s="3" t="s">
        <v>294</v>
      </c>
      <c r="C30" s="3" t="s">
        <v>241</v>
      </c>
      <c r="D30" s="3" t="s">
        <v>295</v>
      </c>
      <c r="E30" s="4">
        <v>100</v>
      </c>
      <c r="F30" s="4">
        <v>82.4390243902439</v>
      </c>
      <c r="G30" s="4">
        <v>86.5</v>
      </c>
      <c r="H30" s="4">
        <v>100</v>
      </c>
      <c r="I30" s="4">
        <v>100</v>
      </c>
      <c r="J30" s="5"/>
      <c r="K30" s="5">
        <v>0.05</v>
      </c>
      <c r="L30" s="5"/>
      <c r="M30" s="5">
        <v>1</v>
      </c>
      <c r="N30" s="5"/>
      <c r="O30" s="5"/>
      <c r="P30" s="3">
        <f t="shared" si="0"/>
        <v>1.05</v>
      </c>
      <c r="Q30" s="6">
        <f t="shared" si="1"/>
        <v>85.4481707317073</v>
      </c>
      <c r="R30" s="3">
        <v>27</v>
      </c>
    </row>
    <row r="31" ht="20" customHeight="1" spans="1:18">
      <c r="A31" s="3">
        <v>28</v>
      </c>
      <c r="B31" s="3" t="s">
        <v>296</v>
      </c>
      <c r="C31" s="3" t="s">
        <v>246</v>
      </c>
      <c r="D31" s="3" t="s">
        <v>297</v>
      </c>
      <c r="E31" s="4">
        <v>100</v>
      </c>
      <c r="F31" s="4">
        <v>83.884</v>
      </c>
      <c r="G31" s="4">
        <v>72.85</v>
      </c>
      <c r="H31" s="4">
        <v>100</v>
      </c>
      <c r="I31" s="4">
        <v>100</v>
      </c>
      <c r="J31" s="3"/>
      <c r="K31" s="3"/>
      <c r="L31" s="3"/>
      <c r="M31" s="3"/>
      <c r="N31" s="3"/>
      <c r="O31" s="3"/>
      <c r="P31" s="3">
        <f t="shared" si="0"/>
        <v>0</v>
      </c>
      <c r="Q31" s="6">
        <f t="shared" si="1"/>
        <v>84.9439</v>
      </c>
      <c r="R31" s="3">
        <v>28</v>
      </c>
    </row>
    <row r="32" ht="20" customHeight="1" spans="1:18">
      <c r="A32" s="3">
        <v>29</v>
      </c>
      <c r="B32" s="3" t="s">
        <v>298</v>
      </c>
      <c r="C32" s="3" t="s">
        <v>246</v>
      </c>
      <c r="D32" s="3" t="s">
        <v>299</v>
      </c>
      <c r="E32" s="4">
        <v>100</v>
      </c>
      <c r="F32" s="4">
        <v>79.027027027027</v>
      </c>
      <c r="G32" s="4">
        <v>78.75</v>
      </c>
      <c r="H32" s="4">
        <v>100</v>
      </c>
      <c r="I32" s="4">
        <v>100</v>
      </c>
      <c r="J32" s="3">
        <v>3</v>
      </c>
      <c r="K32" s="3"/>
      <c r="L32" s="3"/>
      <c r="M32" s="3"/>
      <c r="N32" s="3"/>
      <c r="O32" s="3"/>
      <c r="P32" s="3">
        <f t="shared" si="0"/>
        <v>3</v>
      </c>
      <c r="Q32" s="6">
        <f t="shared" si="1"/>
        <v>84.110472972973</v>
      </c>
      <c r="R32" s="3">
        <v>29</v>
      </c>
    </row>
    <row r="33" ht="20" customHeight="1" spans="1:18">
      <c r="A33" s="3">
        <v>30</v>
      </c>
      <c r="B33" s="3" t="s">
        <v>300</v>
      </c>
      <c r="C33" s="3" t="s">
        <v>241</v>
      </c>
      <c r="D33" s="3" t="s">
        <v>301</v>
      </c>
      <c r="E33" s="4">
        <v>100</v>
      </c>
      <c r="F33" s="4">
        <v>82.3157894736842</v>
      </c>
      <c r="G33" s="4">
        <v>74.25</v>
      </c>
      <c r="H33" s="4">
        <v>100</v>
      </c>
      <c r="I33" s="4">
        <v>100</v>
      </c>
      <c r="J33" s="3"/>
      <c r="K33" s="3"/>
      <c r="L33" s="3"/>
      <c r="M33" s="3"/>
      <c r="N33" s="3"/>
      <c r="O33" s="3"/>
      <c r="P33" s="3">
        <f t="shared" si="0"/>
        <v>0</v>
      </c>
      <c r="Q33" s="6">
        <f t="shared" si="1"/>
        <v>83.6809210526316</v>
      </c>
      <c r="R33" s="3">
        <v>30</v>
      </c>
    </row>
    <row r="34" ht="20" customHeight="1" spans="1:18">
      <c r="A34" s="3">
        <v>31</v>
      </c>
      <c r="B34" s="3" t="s">
        <v>302</v>
      </c>
      <c r="C34" s="3" t="s">
        <v>241</v>
      </c>
      <c r="D34" s="3" t="s">
        <v>303</v>
      </c>
      <c r="E34" s="4">
        <v>100</v>
      </c>
      <c r="F34" s="4">
        <v>81.4594594594595</v>
      </c>
      <c r="G34" s="4">
        <v>86.75</v>
      </c>
      <c r="H34" s="4">
        <v>100</v>
      </c>
      <c r="I34" s="4">
        <v>100</v>
      </c>
      <c r="J34" s="3"/>
      <c r="K34" s="3"/>
      <c r="L34" s="3"/>
      <c r="M34" s="3"/>
      <c r="N34" s="3"/>
      <c r="O34" s="3"/>
      <c r="P34" s="3">
        <f t="shared" si="0"/>
        <v>0</v>
      </c>
      <c r="Q34" s="6">
        <f t="shared" si="1"/>
        <v>83.5780405405406</v>
      </c>
      <c r="R34" s="3">
        <v>31</v>
      </c>
    </row>
    <row r="35" ht="20" customHeight="1" spans="1:18">
      <c r="A35" s="3">
        <v>32</v>
      </c>
      <c r="B35" s="3" t="s">
        <v>304</v>
      </c>
      <c r="C35" s="3" t="s">
        <v>246</v>
      </c>
      <c r="D35" s="3" t="s">
        <v>305</v>
      </c>
      <c r="E35" s="4">
        <v>100</v>
      </c>
      <c r="F35" s="4">
        <v>79.804347826087</v>
      </c>
      <c r="G35" s="4">
        <v>85.2</v>
      </c>
      <c r="H35" s="4">
        <v>100</v>
      </c>
      <c r="I35" s="4">
        <v>100</v>
      </c>
      <c r="J35" s="3"/>
      <c r="K35" s="3"/>
      <c r="L35" s="3"/>
      <c r="M35" s="3"/>
      <c r="N35" s="3"/>
      <c r="O35" s="3"/>
      <c r="P35" s="3">
        <f t="shared" si="0"/>
        <v>0</v>
      </c>
      <c r="Q35" s="6">
        <f t="shared" si="1"/>
        <v>82.0936956521739</v>
      </c>
      <c r="R35" s="3">
        <v>32</v>
      </c>
    </row>
    <row r="36" ht="20" customHeight="1" spans="1:18">
      <c r="A36" s="3">
        <v>33</v>
      </c>
      <c r="B36" s="3" t="s">
        <v>306</v>
      </c>
      <c r="C36" s="3" t="s">
        <v>241</v>
      </c>
      <c r="D36" s="3" t="s">
        <v>307</v>
      </c>
      <c r="E36" s="4">
        <v>100</v>
      </c>
      <c r="F36" s="4">
        <v>79.6410256410256</v>
      </c>
      <c r="G36" s="4">
        <v>85.3</v>
      </c>
      <c r="H36" s="4">
        <v>100</v>
      </c>
      <c r="I36" s="4">
        <v>100</v>
      </c>
      <c r="J36" s="3"/>
      <c r="K36" s="3"/>
      <c r="L36" s="3"/>
      <c r="M36" s="3"/>
      <c r="N36" s="3"/>
      <c r="O36" s="3"/>
      <c r="P36" s="3">
        <f t="shared" si="0"/>
        <v>0</v>
      </c>
      <c r="Q36" s="6">
        <f t="shared" si="1"/>
        <v>81.9598717948718</v>
      </c>
      <c r="R36" s="3">
        <v>33</v>
      </c>
    </row>
    <row r="37" ht="20" customHeight="1" spans="1:18">
      <c r="A37" s="3">
        <v>34</v>
      </c>
      <c r="B37" s="3" t="s">
        <v>308</v>
      </c>
      <c r="C37" s="3" t="s">
        <v>241</v>
      </c>
      <c r="D37" s="3" t="s">
        <v>309</v>
      </c>
      <c r="E37" s="4">
        <v>100</v>
      </c>
      <c r="F37" s="4">
        <v>78.4594594594595</v>
      </c>
      <c r="G37" s="4">
        <v>82.35</v>
      </c>
      <c r="H37" s="4">
        <v>100</v>
      </c>
      <c r="I37" s="4">
        <v>100</v>
      </c>
      <c r="J37" s="5">
        <v>1</v>
      </c>
      <c r="K37" s="5"/>
      <c r="L37" s="5"/>
      <c r="M37" s="5"/>
      <c r="N37" s="5"/>
      <c r="O37" s="5"/>
      <c r="P37" s="3">
        <f t="shared" si="0"/>
        <v>1</v>
      </c>
      <c r="Q37" s="6">
        <f t="shared" si="1"/>
        <v>81.8080405405406</v>
      </c>
      <c r="R37" s="3">
        <v>34</v>
      </c>
    </row>
    <row r="38" ht="20" customHeight="1" spans="1:18">
      <c r="A38" s="3">
        <v>35</v>
      </c>
      <c r="B38" s="3" t="s">
        <v>310</v>
      </c>
      <c r="C38" s="3" t="s">
        <v>241</v>
      </c>
      <c r="D38" s="3" t="s">
        <v>311</v>
      </c>
      <c r="E38" s="4">
        <v>100</v>
      </c>
      <c r="F38" s="4">
        <v>79.5641025641026</v>
      </c>
      <c r="G38" s="4">
        <v>77.75</v>
      </c>
      <c r="H38" s="4">
        <v>100</v>
      </c>
      <c r="I38" s="4">
        <v>100</v>
      </c>
      <c r="J38" s="3"/>
      <c r="K38" s="3"/>
      <c r="L38" s="3"/>
      <c r="M38" s="3"/>
      <c r="N38" s="3"/>
      <c r="O38" s="3"/>
      <c r="P38" s="3">
        <f t="shared" si="0"/>
        <v>0</v>
      </c>
      <c r="Q38" s="6">
        <f t="shared" si="1"/>
        <v>81.5169871794872</v>
      </c>
      <c r="R38" s="3">
        <v>35</v>
      </c>
    </row>
    <row r="39" ht="20" customHeight="1" spans="1:18">
      <c r="A39" s="3">
        <v>36</v>
      </c>
      <c r="B39" s="3" t="s">
        <v>312</v>
      </c>
      <c r="C39" s="3" t="s">
        <v>241</v>
      </c>
      <c r="D39" s="3" t="s">
        <v>313</v>
      </c>
      <c r="E39" s="4">
        <v>100</v>
      </c>
      <c r="F39" s="4">
        <v>79.72</v>
      </c>
      <c r="G39" s="4">
        <v>69.5</v>
      </c>
      <c r="H39" s="4">
        <v>100</v>
      </c>
      <c r="I39" s="4">
        <v>100</v>
      </c>
      <c r="J39" s="3"/>
      <c r="K39" s="3"/>
      <c r="L39" s="3"/>
      <c r="M39" s="3"/>
      <c r="N39" s="3"/>
      <c r="O39" s="3"/>
      <c r="P39" s="3">
        <f t="shared" si="0"/>
        <v>0</v>
      </c>
      <c r="Q39" s="6">
        <f t="shared" si="1"/>
        <v>81.237</v>
      </c>
      <c r="R39" s="3">
        <v>36</v>
      </c>
    </row>
    <row r="40" ht="20" customHeight="1" spans="1:18">
      <c r="A40" s="3">
        <v>37</v>
      </c>
      <c r="B40" s="3" t="s">
        <v>314</v>
      </c>
      <c r="C40" s="3" t="s">
        <v>241</v>
      </c>
      <c r="D40" s="3" t="s">
        <v>315</v>
      </c>
      <c r="E40" s="4">
        <v>100</v>
      </c>
      <c r="F40" s="4">
        <v>78.2564102564103</v>
      </c>
      <c r="G40" s="4">
        <v>79.7</v>
      </c>
      <c r="H40" s="4">
        <v>100</v>
      </c>
      <c r="I40" s="4">
        <v>100</v>
      </c>
      <c r="J40" s="3"/>
      <c r="K40" s="3"/>
      <c r="L40" s="3"/>
      <c r="M40" s="3"/>
      <c r="N40" s="3"/>
      <c r="O40" s="3"/>
      <c r="P40" s="3">
        <f t="shared" si="0"/>
        <v>0</v>
      </c>
      <c r="Q40" s="6">
        <f t="shared" si="1"/>
        <v>80.5029487179488</v>
      </c>
      <c r="R40" s="3">
        <v>37</v>
      </c>
    </row>
    <row r="41" ht="20" customHeight="1" spans="1:18">
      <c r="A41" s="3">
        <v>38</v>
      </c>
      <c r="B41" s="3" t="s">
        <v>316</v>
      </c>
      <c r="C41" s="3" t="s">
        <v>241</v>
      </c>
      <c r="D41" s="3" t="s">
        <v>317</v>
      </c>
      <c r="E41" s="4">
        <v>100</v>
      </c>
      <c r="F41" s="4">
        <v>77.6285714285714</v>
      </c>
      <c r="G41" s="4">
        <v>85.9</v>
      </c>
      <c r="H41" s="4">
        <v>100</v>
      </c>
      <c r="I41" s="4">
        <v>100</v>
      </c>
      <c r="J41" s="3"/>
      <c r="K41" s="3"/>
      <c r="L41" s="3"/>
      <c r="M41" s="3"/>
      <c r="N41" s="3"/>
      <c r="O41" s="3"/>
      <c r="P41" s="3">
        <f t="shared" si="0"/>
        <v>0</v>
      </c>
      <c r="Q41" s="6">
        <f t="shared" si="1"/>
        <v>80.2792857142857</v>
      </c>
      <c r="R41" s="3">
        <v>38</v>
      </c>
    </row>
    <row r="42" ht="20" customHeight="1" spans="1:18">
      <c r="A42" s="3">
        <v>39</v>
      </c>
      <c r="B42" s="3" t="s">
        <v>318</v>
      </c>
      <c r="C42" s="3" t="s">
        <v>246</v>
      </c>
      <c r="D42" s="3" t="s">
        <v>319</v>
      </c>
      <c r="E42" s="4">
        <v>100</v>
      </c>
      <c r="F42" s="4">
        <v>74.1951219512195</v>
      </c>
      <c r="G42" s="4">
        <v>87.1</v>
      </c>
      <c r="H42" s="4">
        <v>100</v>
      </c>
      <c r="I42" s="4">
        <v>100</v>
      </c>
      <c r="J42" s="3"/>
      <c r="K42" s="3"/>
      <c r="L42" s="3"/>
      <c r="M42" s="3"/>
      <c r="N42" s="3"/>
      <c r="O42" s="3"/>
      <c r="P42" s="3">
        <f t="shared" si="0"/>
        <v>0</v>
      </c>
      <c r="Q42" s="6">
        <f t="shared" si="1"/>
        <v>77.4208536585366</v>
      </c>
      <c r="R42" s="3">
        <v>39</v>
      </c>
    </row>
    <row r="43" ht="20" customHeight="1" spans="1:18">
      <c r="A43" s="3">
        <v>40</v>
      </c>
      <c r="B43" s="3" t="s">
        <v>320</v>
      </c>
      <c r="C43" s="3" t="s">
        <v>246</v>
      </c>
      <c r="D43" s="3" t="s">
        <v>321</v>
      </c>
      <c r="E43" s="4">
        <v>100</v>
      </c>
      <c r="F43" s="4">
        <v>74.2333333333333</v>
      </c>
      <c r="G43" s="4">
        <v>79.25</v>
      </c>
      <c r="H43" s="4">
        <v>100</v>
      </c>
      <c r="I43" s="4">
        <v>100</v>
      </c>
      <c r="J43" s="3"/>
      <c r="K43" s="3"/>
      <c r="L43" s="3"/>
      <c r="M43" s="3"/>
      <c r="N43" s="3"/>
      <c r="O43" s="3"/>
      <c r="P43" s="3">
        <f t="shared" si="0"/>
        <v>0</v>
      </c>
      <c r="Q43" s="6">
        <f t="shared" si="1"/>
        <v>77.0608333333333</v>
      </c>
      <c r="R43" s="3">
        <v>40</v>
      </c>
    </row>
    <row r="44" ht="20" customHeight="1" spans="1:18">
      <c r="A44" s="3">
        <v>41</v>
      </c>
      <c r="B44" s="3" t="s">
        <v>322</v>
      </c>
      <c r="C44" s="3" t="s">
        <v>246</v>
      </c>
      <c r="D44" s="3" t="s">
        <v>323</v>
      </c>
      <c r="E44" s="4">
        <v>100</v>
      </c>
      <c r="F44" s="4">
        <v>74.3589743589744</v>
      </c>
      <c r="G44" s="4">
        <v>73.9</v>
      </c>
      <c r="H44" s="4">
        <v>100</v>
      </c>
      <c r="I44" s="4">
        <v>100</v>
      </c>
      <c r="J44" s="3"/>
      <c r="K44" s="3"/>
      <c r="L44" s="3"/>
      <c r="M44" s="3"/>
      <c r="N44" s="3"/>
      <c r="O44" s="3"/>
      <c r="P44" s="3">
        <f t="shared" si="0"/>
        <v>0</v>
      </c>
      <c r="Q44" s="6">
        <f t="shared" si="1"/>
        <v>76.9001282051282</v>
      </c>
      <c r="R44" s="3">
        <v>41</v>
      </c>
    </row>
    <row r="45" ht="20" customHeight="1" spans="1:18">
      <c r="A45" s="3">
        <v>42</v>
      </c>
      <c r="B45" s="3" t="s">
        <v>324</v>
      </c>
      <c r="C45" s="3" t="s">
        <v>241</v>
      </c>
      <c r="D45" s="3" t="s">
        <v>325</v>
      </c>
      <c r="E45" s="4">
        <v>100</v>
      </c>
      <c r="F45" s="4">
        <v>72.2702702702703</v>
      </c>
      <c r="G45" s="4">
        <v>90.9</v>
      </c>
      <c r="H45" s="4">
        <v>100</v>
      </c>
      <c r="I45" s="4">
        <v>100</v>
      </c>
      <c r="J45" s="5"/>
      <c r="K45" s="5"/>
      <c r="L45" s="5"/>
      <c r="M45" s="5">
        <v>0.8</v>
      </c>
      <c r="N45" s="5"/>
      <c r="O45" s="5"/>
      <c r="P45" s="3">
        <f t="shared" si="0"/>
        <v>0.8</v>
      </c>
      <c r="Q45" s="6">
        <f t="shared" si="1"/>
        <v>76.7747297297298</v>
      </c>
      <c r="R45" s="3">
        <v>42</v>
      </c>
    </row>
    <row r="46" ht="20" customHeight="1" spans="1:18">
      <c r="A46" s="3">
        <v>43</v>
      </c>
      <c r="B46" s="3" t="s">
        <v>326</v>
      </c>
      <c r="C46" s="3" t="s">
        <v>241</v>
      </c>
      <c r="D46" s="3" t="s">
        <v>327</v>
      </c>
      <c r="E46" s="4">
        <v>100</v>
      </c>
      <c r="F46" s="4">
        <v>73.8108108108108</v>
      </c>
      <c r="G46" s="4">
        <v>75.9</v>
      </c>
      <c r="H46" s="4">
        <v>100</v>
      </c>
      <c r="I46" s="4">
        <v>100</v>
      </c>
      <c r="J46" s="3"/>
      <c r="K46" s="3"/>
      <c r="L46" s="3"/>
      <c r="M46" s="3"/>
      <c r="N46" s="3"/>
      <c r="O46" s="3"/>
      <c r="P46" s="3">
        <f t="shared" si="0"/>
        <v>0</v>
      </c>
      <c r="Q46" s="6">
        <f t="shared" si="1"/>
        <v>76.5341891891892</v>
      </c>
      <c r="R46" s="3">
        <v>43</v>
      </c>
    </row>
    <row r="47" ht="20" customHeight="1" spans="1:18">
      <c r="A47" s="3">
        <v>44</v>
      </c>
      <c r="B47" s="3" t="s">
        <v>310</v>
      </c>
      <c r="C47" s="3" t="s">
        <v>246</v>
      </c>
      <c r="D47" s="3" t="s">
        <v>328</v>
      </c>
      <c r="E47" s="4">
        <v>100</v>
      </c>
      <c r="F47" s="4">
        <v>73.3846153846154</v>
      </c>
      <c r="G47" s="4">
        <v>80.1</v>
      </c>
      <c r="H47" s="4">
        <v>100</v>
      </c>
      <c r="I47" s="4">
        <v>100</v>
      </c>
      <c r="J47" s="3"/>
      <c r="K47" s="3"/>
      <c r="L47" s="3"/>
      <c r="M47" s="3"/>
      <c r="N47" s="3"/>
      <c r="O47" s="3"/>
      <c r="P47" s="3">
        <f t="shared" si="0"/>
        <v>0</v>
      </c>
      <c r="Q47" s="6">
        <f t="shared" si="1"/>
        <v>76.3819230769231</v>
      </c>
      <c r="R47" s="3">
        <v>44</v>
      </c>
    </row>
    <row r="48" ht="20" customHeight="1" spans="1:18">
      <c r="A48" s="3">
        <v>45</v>
      </c>
      <c r="B48" s="3" t="s">
        <v>329</v>
      </c>
      <c r="C48" s="3" t="s">
        <v>246</v>
      </c>
      <c r="D48" s="3" t="s">
        <v>330</v>
      </c>
      <c r="E48" s="4">
        <v>100</v>
      </c>
      <c r="F48" s="4">
        <v>72.7837837837838</v>
      </c>
      <c r="G48" s="4">
        <v>83.15</v>
      </c>
      <c r="H48" s="4">
        <v>100</v>
      </c>
      <c r="I48" s="4">
        <v>100</v>
      </c>
      <c r="J48" s="3"/>
      <c r="K48" s="3">
        <v>0.05</v>
      </c>
      <c r="L48" s="3"/>
      <c r="M48" s="3"/>
      <c r="N48" s="3"/>
      <c r="O48" s="3"/>
      <c r="P48" s="3">
        <f t="shared" si="0"/>
        <v>0.05</v>
      </c>
      <c r="Q48" s="6">
        <f t="shared" si="1"/>
        <v>76.0737162162162</v>
      </c>
      <c r="R48" s="3">
        <v>45</v>
      </c>
    </row>
    <row r="49" ht="20" customHeight="1" spans="1:18">
      <c r="A49" s="3">
        <v>46</v>
      </c>
      <c r="B49" s="3" t="s">
        <v>331</v>
      </c>
      <c r="C49" s="3" t="s">
        <v>246</v>
      </c>
      <c r="D49" s="3" t="s">
        <v>332</v>
      </c>
      <c r="E49" s="4">
        <v>100</v>
      </c>
      <c r="F49" s="4">
        <v>73.027027027027</v>
      </c>
      <c r="G49" s="4">
        <v>84.95</v>
      </c>
      <c r="H49" s="4">
        <v>100</v>
      </c>
      <c r="I49" s="4">
        <v>80</v>
      </c>
      <c r="J49" s="3"/>
      <c r="K49" s="3"/>
      <c r="L49" s="3"/>
      <c r="M49" s="3"/>
      <c r="N49" s="3"/>
      <c r="O49" s="3"/>
      <c r="P49" s="3">
        <f t="shared" si="0"/>
        <v>0</v>
      </c>
      <c r="Q49" s="6">
        <f t="shared" si="1"/>
        <v>75.320472972973</v>
      </c>
      <c r="R49" s="3">
        <v>46</v>
      </c>
    </row>
    <row r="50" ht="20" customHeight="1" spans="1:18">
      <c r="A50" s="3">
        <v>47</v>
      </c>
      <c r="B50" s="3" t="s">
        <v>333</v>
      </c>
      <c r="C50" s="3" t="s">
        <v>246</v>
      </c>
      <c r="D50" s="3" t="s">
        <v>334</v>
      </c>
      <c r="E50" s="4">
        <v>100</v>
      </c>
      <c r="F50" s="4">
        <v>74.1</v>
      </c>
      <c r="G50" s="4">
        <v>35.75</v>
      </c>
      <c r="H50" s="4">
        <v>100</v>
      </c>
      <c r="I50" s="4">
        <v>100</v>
      </c>
      <c r="J50" s="3"/>
      <c r="K50" s="3"/>
      <c r="L50" s="3"/>
      <c r="M50" s="3"/>
      <c r="N50" s="3"/>
      <c r="O50" s="3"/>
      <c r="P50" s="3">
        <f t="shared" si="0"/>
        <v>0</v>
      </c>
      <c r="Q50" s="6">
        <f t="shared" si="1"/>
        <v>74.7725</v>
      </c>
      <c r="R50" s="3">
        <v>47</v>
      </c>
    </row>
    <row r="51" ht="20" customHeight="1" spans="1:18">
      <c r="A51" s="3">
        <v>48</v>
      </c>
      <c r="B51" s="3" t="s">
        <v>335</v>
      </c>
      <c r="C51" s="3" t="s">
        <v>241</v>
      </c>
      <c r="D51" s="3" t="s">
        <v>336</v>
      </c>
      <c r="E51" s="4">
        <v>100</v>
      </c>
      <c r="F51" s="4">
        <v>70.8863636363636</v>
      </c>
      <c r="G51" s="4">
        <v>80.75</v>
      </c>
      <c r="H51" s="4">
        <v>100</v>
      </c>
      <c r="I51" s="4">
        <v>100</v>
      </c>
      <c r="J51" s="3"/>
      <c r="K51" s="3"/>
      <c r="L51" s="3"/>
      <c r="M51" s="3"/>
      <c r="N51" s="3"/>
      <c r="O51" s="3"/>
      <c r="P51" s="3">
        <f t="shared" si="0"/>
        <v>0</v>
      </c>
      <c r="Q51" s="6">
        <f t="shared" si="1"/>
        <v>74.2909090909091</v>
      </c>
      <c r="R51" s="3">
        <v>48</v>
      </c>
    </row>
    <row r="52" ht="20" customHeight="1" spans="1:18">
      <c r="A52" s="3">
        <v>49</v>
      </c>
      <c r="B52" s="3" t="s">
        <v>337</v>
      </c>
      <c r="C52" s="3" t="s">
        <v>246</v>
      </c>
      <c r="D52" s="3" t="s">
        <v>338</v>
      </c>
      <c r="E52" s="4">
        <v>100</v>
      </c>
      <c r="F52" s="4">
        <v>70.2647058823529</v>
      </c>
      <c r="G52" s="4">
        <v>86.65</v>
      </c>
      <c r="H52" s="4">
        <v>100</v>
      </c>
      <c r="I52" s="4">
        <v>100</v>
      </c>
      <c r="J52" s="3"/>
      <c r="K52" s="3"/>
      <c r="L52" s="3"/>
      <c r="M52" s="3"/>
      <c r="N52" s="3"/>
      <c r="O52" s="3"/>
      <c r="P52" s="3">
        <f t="shared" si="0"/>
        <v>0</v>
      </c>
      <c r="Q52" s="6">
        <f t="shared" si="1"/>
        <v>74.0575</v>
      </c>
      <c r="R52" s="3">
        <v>49</v>
      </c>
    </row>
    <row r="53" ht="20" customHeight="1" spans="1:18">
      <c r="A53" s="3">
        <v>50</v>
      </c>
      <c r="B53" s="3" t="s">
        <v>339</v>
      </c>
      <c r="C53" s="3" t="s">
        <v>246</v>
      </c>
      <c r="D53" s="3" t="s">
        <v>340</v>
      </c>
      <c r="E53" s="4">
        <v>100</v>
      </c>
      <c r="F53" s="4">
        <v>71.9117647058823</v>
      </c>
      <c r="G53" s="4">
        <v>77.35</v>
      </c>
      <c r="H53" s="4">
        <v>100</v>
      </c>
      <c r="I53" s="4">
        <v>80</v>
      </c>
      <c r="J53" s="3"/>
      <c r="K53" s="3"/>
      <c r="L53" s="3"/>
      <c r="M53" s="3"/>
      <c r="N53" s="3"/>
      <c r="O53" s="3"/>
      <c r="P53" s="3">
        <f t="shared" si="0"/>
        <v>0</v>
      </c>
      <c r="Q53" s="6">
        <f t="shared" si="1"/>
        <v>73.9924999999999</v>
      </c>
      <c r="R53" s="3">
        <v>50</v>
      </c>
    </row>
    <row r="54" ht="20" customHeight="1" spans="1:18">
      <c r="A54" s="3">
        <v>51</v>
      </c>
      <c r="B54" s="3" t="s">
        <v>341</v>
      </c>
      <c r="C54" s="3" t="s">
        <v>241</v>
      </c>
      <c r="D54" s="3" t="s">
        <v>342</v>
      </c>
      <c r="E54" s="4">
        <v>100</v>
      </c>
      <c r="F54" s="4">
        <v>69.4395121951219</v>
      </c>
      <c r="G54" s="4">
        <v>84.65</v>
      </c>
      <c r="H54" s="4">
        <v>100</v>
      </c>
      <c r="I54" s="4">
        <v>100</v>
      </c>
      <c r="J54" s="3"/>
      <c r="K54" s="3"/>
      <c r="L54" s="3"/>
      <c r="M54" s="3"/>
      <c r="N54" s="3"/>
      <c r="O54" s="3"/>
      <c r="P54" s="3">
        <f t="shared" si="0"/>
        <v>0</v>
      </c>
      <c r="Q54" s="6">
        <f t="shared" si="1"/>
        <v>73.2560853658536</v>
      </c>
      <c r="R54" s="3">
        <v>51</v>
      </c>
    </row>
    <row r="55" ht="20" customHeight="1" spans="1:18">
      <c r="A55" s="3">
        <v>52</v>
      </c>
      <c r="B55" s="3" t="s">
        <v>343</v>
      </c>
      <c r="C55" s="3" t="s">
        <v>246</v>
      </c>
      <c r="D55" s="3" t="s">
        <v>344</v>
      </c>
      <c r="E55" s="4">
        <v>100</v>
      </c>
      <c r="F55" s="4">
        <v>68.9428571428571</v>
      </c>
      <c r="G55" s="4">
        <v>81.5</v>
      </c>
      <c r="H55" s="4">
        <v>100</v>
      </c>
      <c r="I55" s="4">
        <v>100</v>
      </c>
      <c r="J55" s="3"/>
      <c r="K55" s="3"/>
      <c r="L55" s="3"/>
      <c r="M55" s="3"/>
      <c r="N55" s="3"/>
      <c r="O55" s="3"/>
      <c r="P55" s="3">
        <f t="shared" si="0"/>
        <v>0</v>
      </c>
      <c r="Q55" s="6">
        <f t="shared" si="1"/>
        <v>72.6764285714285</v>
      </c>
      <c r="R55" s="3">
        <v>52</v>
      </c>
    </row>
    <row r="56" ht="20" customHeight="1" spans="1:18">
      <c r="A56" s="3">
        <v>53</v>
      </c>
      <c r="B56" s="3" t="s">
        <v>345</v>
      </c>
      <c r="C56" s="3" t="s">
        <v>246</v>
      </c>
      <c r="D56" s="3" t="s">
        <v>346</v>
      </c>
      <c r="E56" s="4">
        <v>100</v>
      </c>
      <c r="F56" s="4">
        <v>69</v>
      </c>
      <c r="G56" s="4">
        <v>73.75</v>
      </c>
      <c r="H56" s="4">
        <v>100</v>
      </c>
      <c r="I56" s="4">
        <v>100</v>
      </c>
      <c r="J56" s="3"/>
      <c r="K56" s="3"/>
      <c r="L56" s="3"/>
      <c r="M56" s="3"/>
      <c r="N56" s="3"/>
      <c r="O56" s="3"/>
      <c r="P56" s="3">
        <f t="shared" si="0"/>
        <v>0</v>
      </c>
      <c r="Q56" s="6">
        <f t="shared" si="1"/>
        <v>72.3375</v>
      </c>
      <c r="R56" s="3">
        <v>53</v>
      </c>
    </row>
    <row r="57" ht="20" customHeight="1" spans="1:18">
      <c r="A57" s="3">
        <v>54</v>
      </c>
      <c r="B57" s="3" t="s">
        <v>347</v>
      </c>
      <c r="C57" s="3" t="s">
        <v>241</v>
      </c>
      <c r="D57" s="3" t="s">
        <v>348</v>
      </c>
      <c r="E57" s="4">
        <v>100</v>
      </c>
      <c r="F57" s="4">
        <v>66.0930232558139</v>
      </c>
      <c r="G57" s="4">
        <v>86.5</v>
      </c>
      <c r="H57" s="4">
        <v>100</v>
      </c>
      <c r="I57" s="4">
        <v>100</v>
      </c>
      <c r="J57" s="5">
        <v>1</v>
      </c>
      <c r="K57" s="5"/>
      <c r="L57" s="5"/>
      <c r="M57" s="5">
        <v>0.8</v>
      </c>
      <c r="N57" s="5"/>
      <c r="O57" s="5"/>
      <c r="P57" s="3">
        <f t="shared" si="0"/>
        <v>1.8</v>
      </c>
      <c r="Q57" s="6">
        <f t="shared" si="1"/>
        <v>72.3040697674418</v>
      </c>
      <c r="R57" s="3">
        <v>54</v>
      </c>
    </row>
    <row r="58" ht="20" customHeight="1" spans="1:18">
      <c r="A58" s="3">
        <v>55</v>
      </c>
      <c r="B58" s="3" t="s">
        <v>349</v>
      </c>
      <c r="C58" s="3" t="s">
        <v>246</v>
      </c>
      <c r="D58" s="3" t="s">
        <v>350</v>
      </c>
      <c r="E58" s="4">
        <v>100</v>
      </c>
      <c r="F58" s="4">
        <v>68.6923076923077</v>
      </c>
      <c r="G58" s="4">
        <v>75.35</v>
      </c>
      <c r="H58" s="4">
        <v>100</v>
      </c>
      <c r="I58" s="4">
        <v>100</v>
      </c>
      <c r="J58" s="3"/>
      <c r="K58" s="3"/>
      <c r="L58" s="3"/>
      <c r="M58" s="3"/>
      <c r="N58" s="3"/>
      <c r="O58" s="3"/>
      <c r="P58" s="3">
        <f t="shared" si="0"/>
        <v>0</v>
      </c>
      <c r="Q58" s="6">
        <f t="shared" si="1"/>
        <v>72.1559615384615</v>
      </c>
      <c r="R58" s="3">
        <v>55</v>
      </c>
    </row>
    <row r="59" ht="20" customHeight="1" spans="1:18">
      <c r="A59" s="3">
        <v>56</v>
      </c>
      <c r="B59" s="3" t="s">
        <v>351</v>
      </c>
      <c r="C59" s="3" t="s">
        <v>241</v>
      </c>
      <c r="D59" s="3" t="s">
        <v>352</v>
      </c>
      <c r="E59" s="4">
        <v>100</v>
      </c>
      <c r="F59" s="4">
        <v>67.7567567567568</v>
      </c>
      <c r="G59" s="4">
        <v>87.95</v>
      </c>
      <c r="H59" s="4">
        <v>100</v>
      </c>
      <c r="I59" s="4">
        <v>100</v>
      </c>
      <c r="J59" s="3"/>
      <c r="K59" s="3"/>
      <c r="L59" s="3"/>
      <c r="M59" s="3"/>
      <c r="N59" s="3"/>
      <c r="O59" s="3"/>
      <c r="P59" s="3">
        <f t="shared" si="0"/>
        <v>0</v>
      </c>
      <c r="Q59" s="6">
        <f t="shared" si="1"/>
        <v>71.9907432432433</v>
      </c>
      <c r="R59" s="3">
        <v>56</v>
      </c>
    </row>
    <row r="60" ht="20" customHeight="1" spans="1:18">
      <c r="A60" s="3">
        <v>57</v>
      </c>
      <c r="B60" s="3" t="s">
        <v>353</v>
      </c>
      <c r="C60" s="3" t="s">
        <v>241</v>
      </c>
      <c r="D60" s="3" t="s">
        <v>354</v>
      </c>
      <c r="E60" s="4">
        <v>100</v>
      </c>
      <c r="F60" s="4">
        <v>68.3636363636364</v>
      </c>
      <c r="G60" s="4">
        <v>64.75</v>
      </c>
      <c r="H60" s="4">
        <v>100</v>
      </c>
      <c r="I60" s="4">
        <v>100</v>
      </c>
      <c r="J60" s="3"/>
      <c r="K60" s="3"/>
      <c r="L60" s="3"/>
      <c r="M60" s="3"/>
      <c r="N60" s="3"/>
      <c r="O60" s="3"/>
      <c r="P60" s="3">
        <f t="shared" si="0"/>
        <v>0</v>
      </c>
      <c r="Q60" s="6">
        <f t="shared" si="1"/>
        <v>71.3465909090909</v>
      </c>
      <c r="R60" s="3">
        <v>57</v>
      </c>
    </row>
    <row r="61" ht="20" customHeight="1" spans="1:18">
      <c r="A61" s="3">
        <v>58</v>
      </c>
      <c r="B61" s="3" t="s">
        <v>355</v>
      </c>
      <c r="C61" s="3" t="s">
        <v>241</v>
      </c>
      <c r="D61" s="3" t="s">
        <v>356</v>
      </c>
      <c r="E61" s="4">
        <v>100</v>
      </c>
      <c r="F61" s="4">
        <v>67.054054054054</v>
      </c>
      <c r="G61" s="4">
        <v>77.25</v>
      </c>
      <c r="H61" s="4">
        <v>100</v>
      </c>
      <c r="I61" s="4">
        <v>100</v>
      </c>
      <c r="J61" s="3"/>
      <c r="K61" s="3"/>
      <c r="L61" s="3"/>
      <c r="M61" s="3"/>
      <c r="N61" s="3"/>
      <c r="O61" s="3"/>
      <c r="P61" s="3">
        <f t="shared" si="0"/>
        <v>0</v>
      </c>
      <c r="Q61" s="6">
        <f t="shared" si="1"/>
        <v>70.8584459459459</v>
      </c>
      <c r="R61" s="3">
        <v>58</v>
      </c>
    </row>
    <row r="62" ht="20" customHeight="1" spans="1:18">
      <c r="A62" s="3">
        <v>59</v>
      </c>
      <c r="B62" s="3" t="s">
        <v>357</v>
      </c>
      <c r="C62" s="3" t="s">
        <v>246</v>
      </c>
      <c r="D62" s="3" t="s">
        <v>358</v>
      </c>
      <c r="E62" s="4">
        <v>100</v>
      </c>
      <c r="F62" s="4">
        <v>67.0810810810811</v>
      </c>
      <c r="G62" s="4">
        <v>73.6</v>
      </c>
      <c r="H62" s="4">
        <v>100</v>
      </c>
      <c r="I62" s="4">
        <v>80</v>
      </c>
      <c r="J62" s="3"/>
      <c r="K62" s="3"/>
      <c r="L62" s="3"/>
      <c r="M62" s="3"/>
      <c r="N62" s="3"/>
      <c r="O62" s="3"/>
      <c r="P62" s="3">
        <f t="shared" si="0"/>
        <v>0</v>
      </c>
      <c r="Q62" s="6">
        <f t="shared" si="1"/>
        <v>69.6989189189189</v>
      </c>
      <c r="R62" s="3">
        <v>59</v>
      </c>
    </row>
    <row r="63" ht="20" customHeight="1" spans="1:18">
      <c r="A63" s="3">
        <v>60</v>
      </c>
      <c r="B63" s="3" t="s">
        <v>359</v>
      </c>
      <c r="C63" s="3" t="s">
        <v>246</v>
      </c>
      <c r="D63" s="3" t="s">
        <v>360</v>
      </c>
      <c r="E63" s="4">
        <v>100</v>
      </c>
      <c r="F63" s="4">
        <v>64.2162162162162</v>
      </c>
      <c r="G63" s="4">
        <v>84</v>
      </c>
      <c r="H63" s="4">
        <v>100</v>
      </c>
      <c r="I63" s="4">
        <v>100</v>
      </c>
      <c r="J63" s="3"/>
      <c r="K63" s="3"/>
      <c r="L63" s="3"/>
      <c r="M63" s="3">
        <v>0.32</v>
      </c>
      <c r="N63" s="3"/>
      <c r="O63" s="3"/>
      <c r="P63" s="3">
        <f t="shared" si="0"/>
        <v>0.32</v>
      </c>
      <c r="Q63" s="6">
        <f t="shared" si="1"/>
        <v>69.1037837837838</v>
      </c>
      <c r="R63" s="3">
        <v>60</v>
      </c>
    </row>
    <row r="64" ht="20" customHeight="1" spans="1:18">
      <c r="A64" s="3">
        <v>61</v>
      </c>
      <c r="B64" s="3" t="s">
        <v>361</v>
      </c>
      <c r="C64" s="3" t="s">
        <v>241</v>
      </c>
      <c r="D64" s="3" t="s">
        <v>362</v>
      </c>
      <c r="E64" s="4">
        <v>100</v>
      </c>
      <c r="F64" s="4">
        <v>64.8717948717949</v>
      </c>
      <c r="G64" s="4">
        <v>74.4</v>
      </c>
      <c r="H64" s="4">
        <v>100</v>
      </c>
      <c r="I64" s="4">
        <v>100</v>
      </c>
      <c r="J64" s="3"/>
      <c r="K64" s="3"/>
      <c r="L64" s="3"/>
      <c r="M64" s="3"/>
      <c r="N64" s="3"/>
      <c r="O64" s="3"/>
      <c r="P64" s="3">
        <f t="shared" si="0"/>
        <v>0</v>
      </c>
      <c r="Q64" s="6">
        <f t="shared" si="1"/>
        <v>68.8610256410257</v>
      </c>
      <c r="R64" s="3">
        <v>61</v>
      </c>
    </row>
    <row r="65" ht="20" customHeight="1" spans="1:18">
      <c r="A65" s="3">
        <v>62</v>
      </c>
      <c r="B65" s="3" t="s">
        <v>363</v>
      </c>
      <c r="C65" s="3" t="s">
        <v>241</v>
      </c>
      <c r="D65" s="3" t="s">
        <v>364</v>
      </c>
      <c r="E65" s="4">
        <v>100</v>
      </c>
      <c r="F65" s="4">
        <v>60.5</v>
      </c>
      <c r="G65" s="4">
        <v>73.75</v>
      </c>
      <c r="H65" s="4">
        <v>100</v>
      </c>
      <c r="I65" s="4">
        <v>80</v>
      </c>
      <c r="J65" s="3"/>
      <c r="K65" s="3"/>
      <c r="L65" s="3"/>
      <c r="M65" s="3"/>
      <c r="N65" s="3"/>
      <c r="O65" s="3"/>
      <c r="P65" s="3">
        <f t="shared" si="0"/>
        <v>0</v>
      </c>
      <c r="Q65" s="6">
        <f t="shared" si="1"/>
        <v>64.1125</v>
      </c>
      <c r="R65" s="3">
        <v>62</v>
      </c>
    </row>
    <row r="66" ht="20" customHeight="1" spans="1:18">
      <c r="A66" s="3">
        <v>63</v>
      </c>
      <c r="B66" s="3" t="s">
        <v>365</v>
      </c>
      <c r="C66" s="3" t="s">
        <v>246</v>
      </c>
      <c r="D66" s="3" t="s">
        <v>366</v>
      </c>
      <c r="E66" s="4">
        <v>100</v>
      </c>
      <c r="F66" s="4">
        <v>58.188679245283</v>
      </c>
      <c r="G66" s="4">
        <v>73.2</v>
      </c>
      <c r="H66" s="4">
        <v>100</v>
      </c>
      <c r="I66" s="4">
        <v>100</v>
      </c>
      <c r="J66" s="3"/>
      <c r="K66" s="3"/>
      <c r="L66" s="3"/>
      <c r="M66" s="3"/>
      <c r="N66" s="3"/>
      <c r="O66" s="3"/>
      <c r="P66" s="3">
        <f t="shared" si="0"/>
        <v>0</v>
      </c>
      <c r="Q66" s="6">
        <f t="shared" si="1"/>
        <v>63.1203773584905</v>
      </c>
      <c r="R66" s="3">
        <v>63</v>
      </c>
    </row>
    <row r="67" ht="20" customHeight="1" spans="1:18">
      <c r="A67" s="3">
        <v>64</v>
      </c>
      <c r="B67" s="3" t="s">
        <v>367</v>
      </c>
      <c r="C67" s="3" t="s">
        <v>246</v>
      </c>
      <c r="D67" s="3" t="s">
        <v>368</v>
      </c>
      <c r="E67" s="4">
        <v>100</v>
      </c>
      <c r="F67" s="4">
        <v>55.68</v>
      </c>
      <c r="G67" s="4">
        <v>67.3</v>
      </c>
      <c r="H67" s="4">
        <v>100</v>
      </c>
      <c r="I67" s="4">
        <v>100</v>
      </c>
      <c r="J67" s="3"/>
      <c r="K67" s="3"/>
      <c r="L67" s="3"/>
      <c r="M67" s="3"/>
      <c r="N67" s="3"/>
      <c r="O67" s="3"/>
      <c r="P67" s="3">
        <f t="shared" si="0"/>
        <v>0</v>
      </c>
      <c r="Q67" s="6">
        <f t="shared" si="1"/>
        <v>60.693</v>
      </c>
      <c r="R67" s="3">
        <v>64</v>
      </c>
    </row>
    <row r="68" ht="20" customHeight="1" spans="1:18">
      <c r="A68" s="3">
        <v>65</v>
      </c>
      <c r="B68" s="3" t="s">
        <v>369</v>
      </c>
      <c r="C68" s="3" t="s">
        <v>246</v>
      </c>
      <c r="D68" s="3" t="s">
        <v>370</v>
      </c>
      <c r="E68" s="4">
        <v>100</v>
      </c>
      <c r="F68" s="4">
        <v>48.075</v>
      </c>
      <c r="G68" s="4">
        <v>78.25</v>
      </c>
      <c r="H68" s="4">
        <v>100</v>
      </c>
      <c r="I68" s="4">
        <v>100</v>
      </c>
      <c r="J68" s="3"/>
      <c r="K68" s="3"/>
      <c r="L68" s="3"/>
      <c r="M68" s="3"/>
      <c r="N68" s="3"/>
      <c r="O68" s="3"/>
      <c r="P68" s="3">
        <f>SUM(J68:O68)</f>
        <v>0</v>
      </c>
      <c r="Q68" s="6">
        <f>F68*85%+G68*5%+H68*5%+I68*5%+P68</f>
        <v>54.77625</v>
      </c>
      <c r="R68" s="3">
        <v>65</v>
      </c>
    </row>
    <row r="69" ht="20" customHeight="1" spans="1:18">
      <c r="A69" s="3">
        <v>66</v>
      </c>
      <c r="B69" s="3" t="s">
        <v>371</v>
      </c>
      <c r="C69" s="3" t="s">
        <v>246</v>
      </c>
      <c r="D69" s="3" t="s">
        <v>372</v>
      </c>
      <c r="E69" s="4">
        <v>100</v>
      </c>
      <c r="F69" s="4">
        <v>46.8490566037736</v>
      </c>
      <c r="G69" s="4">
        <v>68.75</v>
      </c>
      <c r="H69" s="4">
        <v>100</v>
      </c>
      <c r="I69" s="4">
        <v>100</v>
      </c>
      <c r="J69" s="3"/>
      <c r="K69" s="3"/>
      <c r="L69" s="3"/>
      <c r="M69" s="3"/>
      <c r="N69" s="3"/>
      <c r="O69" s="3"/>
      <c r="P69" s="3">
        <f>SUM(J69:O69)</f>
        <v>0</v>
      </c>
      <c r="Q69" s="6">
        <f>F69*85%+G69*5%+H69*5%+I69*5%+P69</f>
        <v>53.2591981132076</v>
      </c>
      <c r="R69" s="3">
        <v>66</v>
      </c>
    </row>
    <row r="70" ht="20" customHeight="1"/>
    <row r="71" ht="20" customHeight="1"/>
    <row r="72" ht="20" customHeight="1"/>
    <row r="73" ht="20" customHeight="1"/>
  </sheetData>
  <sheetProtection formatCells="0" formatColumns="0" formatRows="0" insertRows="0" insertColumns="0" insertHyperlinks="0" deleteColumns="0" deleteRows="0" sort="0" autoFilter="0" pivotTables="0"/>
  <sortState ref="A3:Q69">
    <sortCondition ref="Q3:Q69" descending="1"/>
  </sortState>
  <mergeCells count="13">
    <mergeCell ref="A1:R1"/>
    <mergeCell ref="J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Q2:Q3"/>
    <mergeCell ref="R2:R3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9"/>
  <sheetViews>
    <sheetView workbookViewId="0">
      <selection activeCell="O23" sqref="O23"/>
    </sheetView>
  </sheetViews>
  <sheetFormatPr defaultColWidth="9" defaultRowHeight="14.25"/>
  <cols>
    <col min="1" max="1" width="6" customWidth="1"/>
    <col min="2" max="2" width="10" customWidth="1"/>
    <col min="3" max="3" width="18" customWidth="1"/>
    <col min="4" max="4" width="14" customWidth="1"/>
    <col min="5" max="15" width="11" customWidth="1"/>
    <col min="16" max="16" width="10" customWidth="1"/>
    <col min="17" max="17" width="13" customWidth="1"/>
    <col min="18" max="18" width="8" customWidth="1"/>
  </cols>
  <sheetData>
    <row r="1" ht="28" customHeight="1" spans="1:18">
      <c r="A1" s="1" t="s">
        <v>373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30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90</v>
      </c>
      <c r="L2" s="2" t="s">
        <v>90</v>
      </c>
      <c r="M2" s="2" t="s">
        <v>90</v>
      </c>
      <c r="N2" s="2" t="s">
        <v>90</v>
      </c>
      <c r="O2" s="2" t="s">
        <v>90</v>
      </c>
      <c r="P2" s="2" t="s">
        <v>90</v>
      </c>
      <c r="Q2" s="2" t="s">
        <v>11</v>
      </c>
      <c r="R2" s="2" t="s">
        <v>12</v>
      </c>
    </row>
    <row r="3" ht="30" customHeight="1" spans="1:18">
      <c r="A3" s="2" t="s">
        <v>90</v>
      </c>
      <c r="B3" s="2" t="s">
        <v>90</v>
      </c>
      <c r="C3" s="2" t="s">
        <v>90</v>
      </c>
      <c r="D3" s="2" t="s">
        <v>90</v>
      </c>
      <c r="E3" s="2" t="s">
        <v>90</v>
      </c>
      <c r="F3" s="2" t="s">
        <v>90</v>
      </c>
      <c r="G3" s="2" t="s">
        <v>90</v>
      </c>
      <c r="H3" s="2" t="s">
        <v>90</v>
      </c>
      <c r="I3" s="2" t="s">
        <v>90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  <c r="P3" s="2" t="s">
        <v>19</v>
      </c>
      <c r="Q3" s="2" t="s">
        <v>90</v>
      </c>
      <c r="R3" s="2" t="s">
        <v>90</v>
      </c>
    </row>
    <row r="4" ht="20" customHeight="1" spans="1:18">
      <c r="A4" s="3">
        <v>1</v>
      </c>
      <c r="B4" s="3" t="s">
        <v>374</v>
      </c>
      <c r="C4" s="3" t="s">
        <v>375</v>
      </c>
      <c r="D4" s="3" t="s">
        <v>376</v>
      </c>
      <c r="E4" s="4">
        <v>100</v>
      </c>
      <c r="F4" s="4">
        <v>96.0666666666667</v>
      </c>
      <c r="G4" s="4">
        <v>88.6</v>
      </c>
      <c r="H4" s="4">
        <v>100</v>
      </c>
      <c r="I4" s="4">
        <v>100</v>
      </c>
      <c r="J4" s="5">
        <v>0.75</v>
      </c>
      <c r="K4" s="5"/>
      <c r="L4" s="5"/>
      <c r="M4" s="5"/>
      <c r="N4" s="5"/>
      <c r="O4" s="3"/>
      <c r="P4" s="3">
        <f t="shared" ref="P4:P19" si="0">SUM(J4:O4)</f>
        <v>0.75</v>
      </c>
      <c r="Q4" s="6">
        <f t="shared" ref="Q4:Q19" si="1">F4*85%+G4*5%+H4*5%+I4*5%+P4</f>
        <v>96.8366666666667</v>
      </c>
      <c r="R4" s="3">
        <v>1</v>
      </c>
    </row>
    <row r="5" ht="20" customHeight="1" spans="1:18">
      <c r="A5" s="3">
        <v>2</v>
      </c>
      <c r="B5" s="3" t="s">
        <v>377</v>
      </c>
      <c r="C5" s="3" t="s">
        <v>375</v>
      </c>
      <c r="D5" s="3" t="s">
        <v>378</v>
      </c>
      <c r="E5" s="4">
        <v>100</v>
      </c>
      <c r="F5" s="4">
        <v>92.962962962963</v>
      </c>
      <c r="G5" s="4">
        <v>79.05</v>
      </c>
      <c r="H5" s="4">
        <v>100</v>
      </c>
      <c r="I5" s="4">
        <v>100</v>
      </c>
      <c r="J5" s="5">
        <v>0.8</v>
      </c>
      <c r="K5" s="5">
        <v>0.15</v>
      </c>
      <c r="L5" s="5">
        <v>0.2</v>
      </c>
      <c r="M5" s="5">
        <v>0.8</v>
      </c>
      <c r="N5" s="5"/>
      <c r="O5" s="3"/>
      <c r="P5" s="3">
        <f t="shared" si="0"/>
        <v>1.95</v>
      </c>
      <c r="Q5" s="6">
        <f t="shared" si="1"/>
        <v>94.9210185185186</v>
      </c>
      <c r="R5" s="3">
        <v>2</v>
      </c>
    </row>
    <row r="6" ht="20" customHeight="1" spans="1:18">
      <c r="A6" s="3">
        <v>3</v>
      </c>
      <c r="B6" s="3" t="s">
        <v>379</v>
      </c>
      <c r="C6" s="3" t="s">
        <v>375</v>
      </c>
      <c r="D6" s="3" t="s">
        <v>380</v>
      </c>
      <c r="E6" s="4">
        <v>100</v>
      </c>
      <c r="F6" s="4">
        <v>94</v>
      </c>
      <c r="G6" s="4">
        <v>87</v>
      </c>
      <c r="H6" s="4">
        <v>100</v>
      </c>
      <c r="I6" s="4">
        <v>80</v>
      </c>
      <c r="J6" s="5">
        <v>1.2</v>
      </c>
      <c r="K6" s="5"/>
      <c r="L6" s="5"/>
      <c r="M6" s="5"/>
      <c r="N6" s="5"/>
      <c r="O6" s="3"/>
      <c r="P6" s="3">
        <f t="shared" si="0"/>
        <v>1.2</v>
      </c>
      <c r="Q6" s="6">
        <f t="shared" si="1"/>
        <v>94.45</v>
      </c>
      <c r="R6" s="3">
        <v>3</v>
      </c>
    </row>
    <row r="7" ht="20" customHeight="1" spans="1:18">
      <c r="A7" s="3">
        <v>4</v>
      </c>
      <c r="B7" s="3" t="s">
        <v>381</v>
      </c>
      <c r="C7" s="3" t="s">
        <v>375</v>
      </c>
      <c r="D7" s="3" t="s">
        <v>382</v>
      </c>
      <c r="E7" s="4">
        <v>100</v>
      </c>
      <c r="F7" s="4">
        <v>93.3333333333333</v>
      </c>
      <c r="G7" s="4">
        <v>83.5</v>
      </c>
      <c r="H7" s="4">
        <v>100</v>
      </c>
      <c r="I7" s="4">
        <v>100</v>
      </c>
      <c r="J7" s="5"/>
      <c r="K7" s="5"/>
      <c r="L7" s="5"/>
      <c r="M7" s="5"/>
      <c r="N7" s="5"/>
      <c r="O7" s="3"/>
      <c r="P7" s="3">
        <f t="shared" si="0"/>
        <v>0</v>
      </c>
      <c r="Q7" s="6">
        <f t="shared" si="1"/>
        <v>93.5083333333333</v>
      </c>
      <c r="R7" s="3">
        <v>4</v>
      </c>
    </row>
    <row r="8" ht="20" customHeight="1" spans="1:18">
      <c r="A8" s="3">
        <v>5</v>
      </c>
      <c r="B8" s="3" t="s">
        <v>383</v>
      </c>
      <c r="C8" s="3" t="s">
        <v>375</v>
      </c>
      <c r="D8" s="3" t="s">
        <v>384</v>
      </c>
      <c r="E8" s="4">
        <v>100</v>
      </c>
      <c r="F8" s="4">
        <v>88.1739130434783</v>
      </c>
      <c r="G8" s="4">
        <v>88.75</v>
      </c>
      <c r="H8" s="4">
        <v>100</v>
      </c>
      <c r="I8" s="4">
        <v>100</v>
      </c>
      <c r="J8" s="5">
        <v>2</v>
      </c>
      <c r="K8" s="5"/>
      <c r="L8" s="5"/>
      <c r="M8" s="5">
        <v>1</v>
      </c>
      <c r="N8" s="5"/>
      <c r="O8" s="3"/>
      <c r="P8" s="3">
        <f t="shared" si="0"/>
        <v>3</v>
      </c>
      <c r="Q8" s="6">
        <f t="shared" si="1"/>
        <v>92.3853260869566</v>
      </c>
      <c r="R8" s="3">
        <v>5</v>
      </c>
    </row>
    <row r="9" ht="20" customHeight="1" spans="1:18">
      <c r="A9" s="3">
        <v>6</v>
      </c>
      <c r="B9" s="3" t="s">
        <v>385</v>
      </c>
      <c r="C9" s="3" t="s">
        <v>375</v>
      </c>
      <c r="D9" s="3" t="s">
        <v>386</v>
      </c>
      <c r="E9" s="4">
        <v>100</v>
      </c>
      <c r="F9" s="4">
        <v>92.1481481481482</v>
      </c>
      <c r="G9" s="4">
        <v>79</v>
      </c>
      <c r="H9" s="4">
        <v>100</v>
      </c>
      <c r="I9" s="4">
        <v>100</v>
      </c>
      <c r="J9" s="5"/>
      <c r="K9" s="5"/>
      <c r="L9" s="5"/>
      <c r="M9" s="5"/>
      <c r="N9" s="5"/>
      <c r="O9" s="3"/>
      <c r="P9" s="3">
        <f t="shared" si="0"/>
        <v>0</v>
      </c>
      <c r="Q9" s="6">
        <f t="shared" si="1"/>
        <v>92.275925925926</v>
      </c>
      <c r="R9" s="3">
        <v>6</v>
      </c>
    </row>
    <row r="10" ht="20" customHeight="1" spans="1:18">
      <c r="A10" s="3">
        <v>7</v>
      </c>
      <c r="B10" s="3" t="s">
        <v>387</v>
      </c>
      <c r="C10" s="3" t="s">
        <v>375</v>
      </c>
      <c r="D10" s="3" t="s">
        <v>388</v>
      </c>
      <c r="E10" s="4">
        <v>100</v>
      </c>
      <c r="F10" s="4">
        <v>90.6296296296296</v>
      </c>
      <c r="G10" s="4">
        <v>88.5</v>
      </c>
      <c r="H10" s="4">
        <v>100</v>
      </c>
      <c r="I10" s="4">
        <v>100</v>
      </c>
      <c r="J10" s="5"/>
      <c r="K10" s="5"/>
      <c r="L10" s="5"/>
      <c r="M10" s="5">
        <v>0.8</v>
      </c>
      <c r="N10" s="5"/>
      <c r="O10" s="3"/>
      <c r="P10" s="3">
        <f t="shared" si="0"/>
        <v>0.8</v>
      </c>
      <c r="Q10" s="6">
        <f t="shared" si="1"/>
        <v>92.2601851851852</v>
      </c>
      <c r="R10" s="3">
        <v>7</v>
      </c>
    </row>
    <row r="11" ht="20" customHeight="1" spans="1:18">
      <c r="A11" s="3">
        <v>8</v>
      </c>
      <c r="B11" s="3" t="s">
        <v>389</v>
      </c>
      <c r="C11" s="3" t="s">
        <v>375</v>
      </c>
      <c r="D11" s="3" t="s">
        <v>390</v>
      </c>
      <c r="E11" s="4">
        <v>100</v>
      </c>
      <c r="F11" s="4">
        <v>86.9285714285714</v>
      </c>
      <c r="G11" s="4">
        <v>86.1</v>
      </c>
      <c r="H11" s="4">
        <v>100</v>
      </c>
      <c r="I11" s="4">
        <v>80</v>
      </c>
      <c r="J11" s="5">
        <v>1.2</v>
      </c>
      <c r="K11" s="5">
        <v>0.05</v>
      </c>
      <c r="L11" s="5"/>
      <c r="M11" s="5">
        <v>0.48</v>
      </c>
      <c r="N11" s="5"/>
      <c r="O11" s="3"/>
      <c r="P11" s="3">
        <f t="shared" si="0"/>
        <v>1.73</v>
      </c>
      <c r="Q11" s="6">
        <f t="shared" si="1"/>
        <v>88.9242857142857</v>
      </c>
      <c r="R11" s="3">
        <v>8</v>
      </c>
    </row>
    <row r="12" ht="20" customHeight="1" spans="1:18">
      <c r="A12" s="3">
        <v>9</v>
      </c>
      <c r="B12" s="3" t="s">
        <v>391</v>
      </c>
      <c r="C12" s="3" t="s">
        <v>375</v>
      </c>
      <c r="D12" s="3" t="s">
        <v>392</v>
      </c>
      <c r="E12" s="4">
        <v>100</v>
      </c>
      <c r="F12" s="4">
        <v>85.4285714285714</v>
      </c>
      <c r="G12" s="4">
        <v>90.6</v>
      </c>
      <c r="H12" s="4">
        <v>100</v>
      </c>
      <c r="I12" s="4">
        <v>100</v>
      </c>
      <c r="J12" s="5">
        <v>1</v>
      </c>
      <c r="K12" s="5"/>
      <c r="L12" s="5"/>
      <c r="M12" s="5">
        <v>0.6</v>
      </c>
      <c r="N12" s="5"/>
      <c r="O12" s="3"/>
      <c r="P12" s="3">
        <f t="shared" si="0"/>
        <v>1.6</v>
      </c>
      <c r="Q12" s="6">
        <f t="shared" si="1"/>
        <v>88.7442857142857</v>
      </c>
      <c r="R12" s="3">
        <v>9</v>
      </c>
    </row>
    <row r="13" ht="20" customHeight="1" spans="1:18">
      <c r="A13" s="3">
        <v>10</v>
      </c>
      <c r="B13" s="3" t="s">
        <v>393</v>
      </c>
      <c r="C13" s="3" t="s">
        <v>375</v>
      </c>
      <c r="D13" s="3" t="s">
        <v>394</v>
      </c>
      <c r="E13" s="4">
        <v>100</v>
      </c>
      <c r="F13" s="4">
        <v>87.0384615384615</v>
      </c>
      <c r="G13" s="4">
        <v>89.05</v>
      </c>
      <c r="H13" s="4">
        <v>100</v>
      </c>
      <c r="I13" s="4">
        <v>100</v>
      </c>
      <c r="J13" s="5"/>
      <c r="K13" s="5"/>
      <c r="L13" s="5"/>
      <c r="M13" s="5"/>
      <c r="N13" s="5"/>
      <c r="O13" s="3"/>
      <c r="P13" s="3">
        <f t="shared" si="0"/>
        <v>0</v>
      </c>
      <c r="Q13" s="6">
        <f t="shared" si="1"/>
        <v>88.4351923076923</v>
      </c>
      <c r="R13" s="3">
        <v>10</v>
      </c>
    </row>
    <row r="14" ht="20" customHeight="1" spans="1:18">
      <c r="A14" s="3">
        <v>11</v>
      </c>
      <c r="B14" s="3" t="s">
        <v>395</v>
      </c>
      <c r="C14" s="3" t="s">
        <v>375</v>
      </c>
      <c r="D14" s="3" t="s">
        <v>396</v>
      </c>
      <c r="E14" s="4">
        <v>100</v>
      </c>
      <c r="F14" s="4">
        <v>86.4827586206897</v>
      </c>
      <c r="G14" s="4">
        <v>82.55</v>
      </c>
      <c r="H14" s="4">
        <v>100</v>
      </c>
      <c r="I14" s="4">
        <v>100</v>
      </c>
      <c r="J14" s="5"/>
      <c r="K14" s="5"/>
      <c r="L14" s="5"/>
      <c r="M14" s="5"/>
      <c r="N14" s="5"/>
      <c r="O14" s="3"/>
      <c r="P14" s="3">
        <f t="shared" si="0"/>
        <v>0</v>
      </c>
      <c r="Q14" s="6">
        <f t="shared" si="1"/>
        <v>87.6378448275862</v>
      </c>
      <c r="R14" s="3">
        <v>11</v>
      </c>
    </row>
    <row r="15" ht="20" customHeight="1" spans="1:18">
      <c r="A15" s="3">
        <v>12</v>
      </c>
      <c r="B15" s="3" t="s">
        <v>397</v>
      </c>
      <c r="C15" s="3" t="s">
        <v>375</v>
      </c>
      <c r="D15" s="3" t="s">
        <v>398</v>
      </c>
      <c r="E15" s="4">
        <v>100</v>
      </c>
      <c r="F15" s="4">
        <v>86.9615384615385</v>
      </c>
      <c r="G15" s="4">
        <v>88.85</v>
      </c>
      <c r="H15" s="4">
        <v>100</v>
      </c>
      <c r="I15" s="4">
        <v>80</v>
      </c>
      <c r="J15" s="5"/>
      <c r="K15" s="5"/>
      <c r="L15" s="5"/>
      <c r="M15" s="5"/>
      <c r="N15" s="5"/>
      <c r="O15" s="3"/>
      <c r="P15" s="3">
        <f t="shared" si="0"/>
        <v>0</v>
      </c>
      <c r="Q15" s="6">
        <f t="shared" si="1"/>
        <v>87.3598076923077</v>
      </c>
      <c r="R15" s="3">
        <v>12</v>
      </c>
    </row>
    <row r="16" ht="20" customHeight="1" spans="1:18">
      <c r="A16" s="3">
        <v>13</v>
      </c>
      <c r="B16" s="3" t="s">
        <v>399</v>
      </c>
      <c r="C16" s="3" t="s">
        <v>375</v>
      </c>
      <c r="D16" s="3" t="s">
        <v>400</v>
      </c>
      <c r="E16" s="4">
        <v>100</v>
      </c>
      <c r="F16" s="4">
        <v>87.2692307692308</v>
      </c>
      <c r="G16" s="4">
        <v>71.7</v>
      </c>
      <c r="H16" s="4">
        <v>100</v>
      </c>
      <c r="I16" s="4">
        <v>80</v>
      </c>
      <c r="J16" s="5"/>
      <c r="K16" s="5"/>
      <c r="L16" s="5"/>
      <c r="M16" s="5"/>
      <c r="N16" s="5"/>
      <c r="O16" s="3"/>
      <c r="P16" s="3">
        <f t="shared" si="0"/>
        <v>0</v>
      </c>
      <c r="Q16" s="6">
        <f t="shared" si="1"/>
        <v>86.7638461538462</v>
      </c>
      <c r="R16" s="3">
        <v>13</v>
      </c>
    </row>
    <row r="17" ht="20" customHeight="1" spans="1:18">
      <c r="A17" s="3">
        <v>14</v>
      </c>
      <c r="B17" s="3" t="s">
        <v>401</v>
      </c>
      <c r="C17" s="3" t="s">
        <v>375</v>
      </c>
      <c r="D17" s="3" t="s">
        <v>402</v>
      </c>
      <c r="E17" s="4">
        <v>100</v>
      </c>
      <c r="F17" s="4">
        <v>85.8846153846154</v>
      </c>
      <c r="G17" s="4">
        <v>73.33</v>
      </c>
      <c r="H17" s="4">
        <v>100</v>
      </c>
      <c r="I17" s="4">
        <v>80</v>
      </c>
      <c r="J17" s="5"/>
      <c r="K17" s="5"/>
      <c r="L17" s="5"/>
      <c r="M17" s="5"/>
      <c r="N17" s="5"/>
      <c r="O17" s="3"/>
      <c r="P17" s="3">
        <f t="shared" si="0"/>
        <v>0</v>
      </c>
      <c r="Q17" s="6">
        <f t="shared" si="1"/>
        <v>85.6684230769231</v>
      </c>
      <c r="R17" s="3">
        <v>14</v>
      </c>
    </row>
    <row r="18" ht="20" customHeight="1" spans="1:18">
      <c r="A18" s="3">
        <v>15</v>
      </c>
      <c r="B18" s="3" t="s">
        <v>403</v>
      </c>
      <c r="C18" s="3" t="s">
        <v>375</v>
      </c>
      <c r="D18" s="3" t="s">
        <v>404</v>
      </c>
      <c r="E18" s="4">
        <v>100</v>
      </c>
      <c r="F18" s="4">
        <v>83.5588235294118</v>
      </c>
      <c r="G18" s="4">
        <v>81.25</v>
      </c>
      <c r="H18" s="4">
        <v>100</v>
      </c>
      <c r="I18" s="4">
        <v>100</v>
      </c>
      <c r="J18" s="5"/>
      <c r="K18" s="5"/>
      <c r="L18" s="5"/>
      <c r="M18" s="5"/>
      <c r="N18" s="5"/>
      <c r="O18" s="3"/>
      <c r="P18" s="3">
        <f t="shared" si="0"/>
        <v>0</v>
      </c>
      <c r="Q18" s="6">
        <f t="shared" si="1"/>
        <v>85.0875</v>
      </c>
      <c r="R18" s="3">
        <v>15</v>
      </c>
    </row>
    <row r="19" ht="20" customHeight="1" spans="1:18">
      <c r="A19" s="3">
        <v>16</v>
      </c>
      <c r="B19" s="3" t="s">
        <v>405</v>
      </c>
      <c r="C19" s="3" t="s">
        <v>375</v>
      </c>
      <c r="D19" s="3" t="s">
        <v>406</v>
      </c>
      <c r="E19" s="4">
        <v>100</v>
      </c>
      <c r="F19" s="4">
        <v>83.04</v>
      </c>
      <c r="G19" s="4">
        <v>82</v>
      </c>
      <c r="H19" s="4">
        <v>100</v>
      </c>
      <c r="I19" s="4">
        <v>100</v>
      </c>
      <c r="J19" s="5"/>
      <c r="K19" s="5"/>
      <c r="L19" s="5"/>
      <c r="M19" s="5"/>
      <c r="N19" s="5"/>
      <c r="O19" s="3"/>
      <c r="P19" s="3">
        <f t="shared" si="0"/>
        <v>0</v>
      </c>
      <c r="Q19" s="6">
        <f t="shared" si="1"/>
        <v>84.684</v>
      </c>
      <c r="R19" s="3">
        <v>16</v>
      </c>
    </row>
    <row r="20" ht="20" customHeight="1"/>
    <row r="21" ht="20" customHeight="1"/>
    <row r="22" ht="20" customHeight="1"/>
    <row r="23" ht="20" customHeight="1"/>
    <row r="24" ht="20" customHeight="1"/>
    <row r="25" ht="20" customHeight="1"/>
    <row r="26" ht="20" customHeight="1"/>
    <row r="27" ht="20" customHeight="1"/>
    <row r="28" ht="20" customHeight="1"/>
    <row r="29" ht="20" customHeight="1"/>
    <row r="30" ht="20" customHeight="1"/>
    <row r="31" ht="20" customHeight="1"/>
    <row r="32" ht="20" customHeight="1"/>
    <row r="33" ht="20" customHeight="1"/>
    <row r="34" ht="20" customHeight="1"/>
    <row r="35" ht="20" customHeight="1"/>
    <row r="36" ht="20" customHeight="1"/>
    <row r="37" ht="20" customHeight="1"/>
    <row r="38" ht="20" customHeight="1"/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  <row r="60" ht="20" customHeight="1"/>
    <row r="61" ht="20" customHeight="1"/>
    <row r="62" ht="20" customHeight="1"/>
    <row r="63" ht="20" customHeight="1"/>
    <row r="64" ht="20" customHeight="1"/>
    <row r="65" ht="20" customHeight="1"/>
    <row r="66" ht="20" customHeight="1"/>
    <row r="67" ht="20" customHeight="1"/>
    <row r="68" ht="20" customHeight="1"/>
    <row r="69" ht="20" customHeight="1"/>
    <row r="70" ht="20" customHeight="1"/>
    <row r="71" ht="20" customHeight="1"/>
    <row r="72" ht="20" customHeight="1"/>
    <row r="73" ht="20" customHeight="1"/>
    <row r="74" ht="20" customHeight="1"/>
    <row r="75" ht="20" customHeight="1"/>
    <row r="76" ht="20" customHeight="1"/>
    <row r="77" ht="20" customHeight="1"/>
    <row r="78" ht="20" customHeight="1"/>
    <row r="79" ht="20" customHeight="1"/>
  </sheetData>
  <sheetProtection formatCells="0" formatColumns="0" formatRows="0" insertRows="0" insertColumns="0" insertHyperlinks="0" deleteColumns="0" deleteRows="0" sort="0" autoFilter="0" pivotTables="0"/>
  <sortState ref="A3:R19">
    <sortCondition ref="Q3:Q19" descending="1"/>
  </sortState>
  <mergeCells count="13">
    <mergeCell ref="A1:R1"/>
    <mergeCell ref="J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Q2:Q3"/>
    <mergeCell ref="R2:R3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数据科学与大数据技术</vt:lpstr>
      <vt:lpstr>统计学</vt:lpstr>
      <vt:lpstr>数学与应用数学</vt:lpstr>
      <vt:lpstr>数学拔尖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ling*寒</cp:lastModifiedBy>
  <dcterms:created xsi:type="dcterms:W3CDTF">2026-09-10T04:23:00Z</dcterms:created>
  <dcterms:modified xsi:type="dcterms:W3CDTF">2026-09-14T06:40:40Z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7D532DF33C294A9292FDA14AB39771BC_13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