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1550" windowHeight="10080"/>
  </bookViews>
  <sheets>
    <sheet name="汇总表" sheetId="1" r:id="rId1"/>
    <sheet name="Sheet1" sheetId="2" r:id="rId2"/>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<sst xmlns="http://schemas.openxmlformats.org/spreadsheetml/2006/main" count="856" uniqueCount="543">
  <si>
    <t>材料学院2024级本科生2024-2025学年发展性评价成绩汇总表（2025年9月18日）</t>
  </si>
  <si>
    <t>序号</t>
  </si>
  <si>
    <t>学号</t>
  </si>
  <si>
    <t>姓名</t>
  </si>
  <si>
    <t>班级</t>
  </si>
  <si>
    <t>学生干部加分</t>
  </si>
  <si>
    <t>科创竞赛加分
（上限3.0分）</t>
  </si>
  <si>
    <t>专利及论文成果加分
（上限3.0分）</t>
  </si>
  <si>
    <t>文艺、体育、学习类活动加分
（上限1.2分）</t>
  </si>
  <si>
    <t>外语优秀项目加分</t>
  </si>
  <si>
    <t>班级集体荣誉加分</t>
  </si>
  <si>
    <t>总计</t>
  </si>
  <si>
    <t>实际加分
(上限3分)</t>
  </si>
  <si>
    <t>项目名称</t>
  </si>
  <si>
    <t>分值</t>
  </si>
  <si>
    <t>总分值</t>
  </si>
  <si>
    <t>卢洋洋</t>
  </si>
  <si>
    <t>材料一班</t>
  </si>
  <si>
    <t>1.班长
2.青协干事</t>
  </si>
  <si>
    <t/>
  </si>
  <si>
    <t>1.	诚信教育主题活动书法作品组三等奖
2.	“光影中国，笔墨山河”书法作品征集活动一等奖第一名
3.	材料学院太极比赛</t>
  </si>
  <si>
    <t>1.大学第一学期通过英语四级
2.首次通过英语六级</t>
  </si>
  <si>
    <r>
      <rPr>
        <sz val="11"/>
        <color rgb="FF000000"/>
        <rFont val="宋体"/>
        <charset val="134"/>
      </rPr>
      <t>1.先锋班集体</t>
    </r>
    <r>
      <rPr>
        <strike/>
        <sz val="11"/>
        <color rgb="FFFF0000"/>
        <rFont val="宋体"/>
        <charset val="134"/>
      </rPr>
      <t>2.“青年大学习”网上主题团课</t>
    </r>
  </si>
  <si>
    <t>魏希妍</t>
  </si>
  <si>
    <t>2024-2025学年第一学期、第二学期任班级团支书、党团中心宣传活动部干事</t>
  </si>
  <si>
    <t>2024.10学院辩论赛团体冠军、2024-2025学年第一学期校级合唱比赛</t>
  </si>
  <si>
    <t>通过大学英语四级、六级考试</t>
  </si>
  <si>
    <t>2025院级优秀班集体</t>
  </si>
  <si>
    <t>苏義博</t>
  </si>
  <si>
    <t>大一上学年通过英语四级
大一通过英语六级</t>
  </si>
  <si>
    <t>1.先峰班集体
2.青年大学习网上主题团课</t>
  </si>
  <si>
    <t>陈飞宇</t>
  </si>
  <si>
    <t>1.青协干事</t>
  </si>
  <si>
    <t>1.先锋班集体</t>
  </si>
  <si>
    <t>范雨鑫</t>
  </si>
  <si>
    <t>1.大学第一学期通过英语四级2.首次通过六级</t>
  </si>
  <si>
    <r>
      <rPr>
        <sz val="11"/>
        <color rgb="FF000000"/>
        <rFont val="宋体"/>
        <charset val="134"/>
      </rPr>
      <t>1.先锋班集体</t>
    </r>
    <r>
      <rPr>
        <strike/>
        <sz val="11"/>
        <color rgb="FFFF0000"/>
        <rFont val="宋体"/>
        <charset val="134"/>
      </rPr>
      <t>2."青年大学习"网上主题团课</t>
    </r>
  </si>
  <si>
    <t>赖梓民</t>
  </si>
  <si>
    <t>1.材料学院太极比赛</t>
  </si>
  <si>
    <t>1.大学第一学期首次通过英语四级</t>
  </si>
  <si>
    <t>刘志政</t>
  </si>
  <si>
    <t>生活权益委员</t>
  </si>
  <si>
    <r>
      <rPr>
        <sz val="11"/>
        <color rgb="FF000000"/>
        <rFont val="宋体"/>
        <charset val="134"/>
      </rPr>
      <t>1.先锋班集体</t>
    </r>
    <r>
      <rPr>
        <strike/>
        <sz val="11"/>
        <color rgb="FF000000"/>
        <rFont val="宋体"/>
        <charset val="134"/>
      </rPr>
      <t>2.“青年大学习”网上主题团课</t>
    </r>
  </si>
  <si>
    <t>罗佳怡</t>
  </si>
  <si>
    <t>宣传心理委员，青协干事</t>
  </si>
  <si>
    <r>
      <rPr>
        <sz val="11"/>
        <color rgb="FF000000"/>
        <rFont val="宋体"/>
        <charset val="134"/>
      </rPr>
      <t>1.材院“昭璃杯”辩论赛冠军2.合唱比赛</t>
    </r>
    <r>
      <rPr>
        <strike/>
        <sz val="11"/>
        <color rgb="FFFF0000"/>
        <rFont val="宋体"/>
        <charset val="134"/>
      </rPr>
      <t>3.材院辩论队最佳辩手</t>
    </r>
  </si>
  <si>
    <t>大学第一学期过四级</t>
  </si>
  <si>
    <t>明政宇</t>
  </si>
  <si>
    <t>大一学年在材料学院新闻中心担任干事</t>
  </si>
  <si>
    <t>1.大学第一学期通过英语四级</t>
  </si>
  <si>
    <t>孙文嘉</t>
  </si>
  <si>
    <t>1.2024-2025学年第1，2学期，任班组织文体委员     2.2024-2025学年，任新闻中心干事</t>
  </si>
  <si>
    <t>1.24年材料学院合唱比赛</t>
  </si>
  <si>
    <t>大学第一学期通过英语四级</t>
  </si>
  <si>
    <r>
      <rPr>
        <sz val="11"/>
        <color rgb="FF000000"/>
        <rFont val="宋体"/>
        <charset val="134"/>
      </rPr>
      <t xml:space="preserve">1.先锋班集体    </t>
    </r>
    <r>
      <rPr>
        <strike/>
        <sz val="11"/>
        <color rgb="FFFF0000"/>
        <rFont val="宋体"/>
        <charset val="134"/>
      </rPr>
      <t>2.“青年大学习”网上主题团课</t>
    </r>
  </si>
  <si>
    <t>杨皓然</t>
  </si>
  <si>
    <t>1.2024-2025两学期任学生园区自我管理会干部</t>
  </si>
  <si>
    <t>1.第三节摄影比赛三等奖，2.第三节摄影比赛优秀奖</t>
  </si>
  <si>
    <t>1.第一学期通过四级</t>
  </si>
  <si>
    <t>张津阁</t>
  </si>
  <si>
    <t>1.2024-2025学年
第1，
2学期，任青协干事</t>
  </si>
  <si>
    <t>1.2024.9 学校合唱比赛活动参与</t>
  </si>
  <si>
    <t>2024-2025学年通过大学英语四六级</t>
  </si>
  <si>
    <t>2024-2025学年材料学院先锋班集体材料1班</t>
  </si>
  <si>
    <t>张翼帆</t>
  </si>
  <si>
    <t>1.先锋班集体2.“青年大学习”网上主题团课</t>
  </si>
  <si>
    <t>殷浩</t>
  </si>
  <si>
    <t>1、大学第一学期通过英语四级
2、首次通过英语六级</t>
  </si>
  <si>
    <t>先锋班集体</t>
  </si>
  <si>
    <t>彭菊</t>
  </si>
  <si>
    <t>2024-2025材料青协实践部干事</t>
  </si>
  <si>
    <t>合唱比赛</t>
  </si>
  <si>
    <t>1.第一学期过四级
2.首次过六级</t>
  </si>
  <si>
    <t>吴哲</t>
  </si>
  <si>
    <t>大一上学期通过英语四级考试</t>
  </si>
  <si>
    <t>王洋</t>
  </si>
  <si>
    <t>1.学习委员
2.青协干事 3.新闻中心干事</t>
  </si>
  <si>
    <r>
      <rPr>
        <sz val="11"/>
        <color rgb="FF000000"/>
        <rFont val="宋体"/>
        <charset val="134"/>
      </rPr>
      <t>1.</t>
    </r>
    <r>
      <rPr>
        <sz val="11"/>
        <color rgb="FF000000"/>
        <rFont val="Arial"/>
        <charset val="134"/>
      </rPr>
      <t xml:space="preserve">	</t>
    </r>
    <r>
      <rPr>
        <sz val="11"/>
        <color rgb="FF000000"/>
        <rFont val="宋体"/>
        <charset val="134"/>
      </rPr>
      <t>材料学院辩论赛冠军</t>
    </r>
  </si>
  <si>
    <t>王子诚</t>
  </si>
  <si>
    <t>吕佳恒</t>
  </si>
  <si>
    <t>1.2024-2025学年第1,2学期，任材料青协干部</t>
  </si>
  <si>
    <t>四级507分</t>
  </si>
  <si>
    <t>2024.10 先进班集体（达标）（0.1）</t>
  </si>
  <si>
    <t>邓麒</t>
  </si>
  <si>
    <t>材料二班</t>
  </si>
  <si>
    <r>
      <rPr>
        <strike/>
        <sz val="12"/>
        <color rgb="FFFF0000"/>
        <rFont val="宋体"/>
        <charset val="134"/>
      </rPr>
      <t>材料学院新生杯篮球赛第4名</t>
    </r>
    <r>
      <rPr>
        <strike/>
        <sz val="12"/>
        <rFont val="宋体"/>
        <charset val="134"/>
      </rPr>
      <t xml:space="preserve"> </t>
    </r>
    <r>
      <rPr>
        <sz val="12"/>
        <rFont val="宋体"/>
        <charset val="134"/>
      </rPr>
      <t xml:space="preserve"> 第六届太极拳比赛乙组三等奖</t>
    </r>
  </si>
  <si>
    <t>冯世勇</t>
  </si>
  <si>
    <r>
      <rPr>
        <strike/>
        <sz val="12"/>
        <color rgb="FFFF0000"/>
        <rFont val="宋体"/>
        <charset val="134"/>
      </rPr>
      <t xml:space="preserve">材料学院新生杯第四名 </t>
    </r>
    <r>
      <rPr>
        <sz val="12"/>
        <color rgb="FF000000"/>
        <rFont val="宋体"/>
        <charset val="134"/>
      </rPr>
      <t xml:space="preserve">             </t>
    </r>
    <r>
      <rPr>
        <sz val="11"/>
        <color rgb="FF000000"/>
        <rFont val="宋体"/>
        <charset val="134"/>
      </rPr>
      <t>材料杯年级赛第三名</t>
    </r>
  </si>
  <si>
    <t>冯收</t>
  </si>
  <si>
    <r>
      <rPr>
        <sz val="12"/>
        <color rgb="FF000000"/>
        <rFont val="宋体"/>
        <charset val="134"/>
      </rPr>
      <t>太极比赛三等奖</t>
    </r>
    <r>
      <rPr>
        <sz val="12"/>
        <rFont val="宋体"/>
        <charset val="134"/>
      </rPr>
      <t>、方阵优胜奖、</t>
    </r>
    <r>
      <rPr>
        <strike/>
        <sz val="12"/>
        <color rgb="FFFF0000"/>
        <rFont val="宋体"/>
        <charset val="134"/>
      </rPr>
      <t>辩论赛最佳辩手</t>
    </r>
  </si>
  <si>
    <t>四级</t>
  </si>
  <si>
    <t>韩铁鑫</t>
  </si>
  <si>
    <t>1.2024-2025学年第1学期，任材料青协综合事务部干事
2.2024-2025学年第1学期，任材料2班生活权益委员</t>
  </si>
  <si>
    <t>大一通过英语四级</t>
  </si>
  <si>
    <t>黄思博</t>
  </si>
  <si>
    <t>西南交通大学新生赛</t>
  </si>
  <si>
    <t>英语六级591，四级581</t>
  </si>
  <si>
    <t>李语璇</t>
  </si>
  <si>
    <t>1.2024-2025学年，任材料学院青协活动部干事</t>
  </si>
  <si>
    <r>
      <rPr>
        <sz val="11"/>
        <color rgb="FF000000"/>
        <rFont val="宋体"/>
        <charset val="134"/>
      </rPr>
      <t xml:space="preserve">1. 参加材料学院运动会方阵 加0.1分  2.参加材料学院太极比赛 获得三等奖 加0.2分 </t>
    </r>
    <r>
      <rPr>
        <strike/>
        <sz val="12"/>
        <color rgb="FFFF0000"/>
        <rFont val="宋体"/>
        <charset val="134"/>
      </rPr>
      <t xml:space="preserve"> 3.参加全国大学生英语竞赛 获得优胜奖 加0.1分</t>
    </r>
  </si>
  <si>
    <t>1.首次通过英语六级（425分）则申请加0.2分 2.大学第一学期通过英语四级（425分）则申请加0.05分</t>
  </si>
  <si>
    <t>李宗恒</t>
  </si>
  <si>
    <r>
      <rPr>
        <sz val="11"/>
        <color rgb="FF000000"/>
        <rFont val="宋体"/>
        <charset val="134"/>
      </rPr>
      <t>1.参加材料学院太极比赛 获得三等奖 加</t>
    </r>
    <r>
      <rPr>
        <sz val="11"/>
        <color rgb="FFFF0000"/>
        <rFont val="宋体"/>
        <charset val="134"/>
      </rPr>
      <t>0.2</t>
    </r>
    <r>
      <rPr>
        <sz val="11"/>
        <color rgb="FF000000"/>
        <rFont val="宋体"/>
        <charset val="134"/>
      </rPr>
      <t xml:space="preserve">分
</t>
    </r>
    <r>
      <rPr>
        <strike/>
        <sz val="12"/>
        <color rgb="FFFF0000"/>
        <rFont val="宋体"/>
        <charset val="134"/>
      </rPr>
      <t>2.参加全国大学生英语竞赛 获得优胜奖 加0.1分</t>
    </r>
  </si>
  <si>
    <t>梁锦文</t>
  </si>
  <si>
    <t>班级团支书，党团中心活动宣传部干事</t>
  </si>
  <si>
    <r>
      <rPr>
        <strike/>
        <sz val="12"/>
        <color rgb="FFFF0000"/>
        <rFont val="宋体"/>
        <charset val="134"/>
      </rPr>
      <t>材料学院辩论赛最佳辩手，全国大学生英语竞赛参与奖</t>
    </r>
    <r>
      <rPr>
        <sz val="12"/>
        <color rgb="FFFF0000"/>
        <rFont val="宋体"/>
        <charset val="134"/>
      </rPr>
      <t>,</t>
    </r>
    <r>
      <rPr>
        <strike/>
        <sz val="12"/>
        <color rgb="FFFF0000"/>
        <rFont val="宋体"/>
        <charset val="134"/>
      </rPr>
      <t>材料学院新生篮球赛第四名</t>
    </r>
  </si>
  <si>
    <t>四级，六级通过</t>
  </si>
  <si>
    <t>刘婧宇</t>
  </si>
  <si>
    <t>1.2024-2025学年第1.2学期，任校扬华E媒体干事 
2.2024-2025学年第1.2学期，任原材料二班学习委员</t>
  </si>
  <si>
    <r>
      <rPr>
        <sz val="11"/>
        <color rgb="FF000000"/>
        <rFont val="宋体"/>
        <charset val="134"/>
      </rPr>
      <t xml:space="preserve">1.2025年外教社短视频大赛作品《Sugar Painting Brings Sweet》获得三等奖 </t>
    </r>
    <r>
      <rPr>
        <sz val="11"/>
        <rFont val="宋体"/>
        <charset val="134"/>
      </rPr>
      <t>2.2024年参加合唱比赛</t>
    </r>
    <r>
      <rPr>
        <strike/>
        <sz val="11"/>
        <color rgb="FFFF0000"/>
        <rFont val="宋体"/>
        <charset val="134"/>
      </rPr>
      <t xml:space="preserve"> 3.参加全国大学生英语竞赛</t>
    </r>
  </si>
  <si>
    <t>首次通过英语六级，大一上学期通过英语四级</t>
  </si>
  <si>
    <t>秦菲宇</t>
  </si>
  <si>
    <t>2024-2025学年担任学生园区自我管理委员会干事</t>
  </si>
  <si>
    <r>
      <rPr>
        <sz val="11"/>
        <color rgb="FF000000"/>
        <rFont val="宋体"/>
        <charset val="134"/>
      </rPr>
      <t>2025 年西南交通大学第六届太极拳比赛乙组三等奖</t>
    </r>
    <r>
      <rPr>
        <strike/>
        <sz val="12"/>
        <color rgb="FFFF0000"/>
        <rFont val="宋体"/>
        <charset val="134"/>
      </rPr>
      <t>：“二十一天，遇见更好的自己-心灵打卡之旅”活动全勤奖</t>
    </r>
    <r>
      <rPr>
        <sz val="12"/>
        <rFont val="宋体"/>
        <charset val="134"/>
      </rPr>
      <t>（不符合）</t>
    </r>
  </si>
  <si>
    <t>冉彬旭</t>
  </si>
  <si>
    <t>英语四六级</t>
  </si>
  <si>
    <t>任耀昆</t>
  </si>
  <si>
    <t>1.2024-2025学年，任学院权益部的干事</t>
  </si>
  <si>
    <t xml:space="preserve">  </t>
  </si>
  <si>
    <t>卫镕铮</t>
  </si>
  <si>
    <t>2024-2025学年任班长</t>
  </si>
  <si>
    <r>
      <rPr>
        <strike/>
        <sz val="11"/>
        <color rgb="FFFF0000"/>
        <rFont val="宋体"/>
        <charset val="134"/>
      </rPr>
      <t>材料学院新生赛第四名</t>
    </r>
    <r>
      <rPr>
        <strike/>
        <sz val="12"/>
        <color rgb="FFFF0000"/>
        <rFont val="宋体"/>
        <charset val="134"/>
      </rPr>
      <t>，个人mvp</t>
    </r>
    <r>
      <rPr>
        <sz val="12"/>
        <rFont val="宋体"/>
        <charset val="134"/>
      </rPr>
      <t xml:space="preserve">
材料杯第三名</t>
    </r>
  </si>
  <si>
    <t>第一学期过四级</t>
  </si>
  <si>
    <t>奚伟杰</t>
  </si>
  <si>
    <t>2024-2025学年第一和第二学期，任材料科学与工程学院宣传事务部干事</t>
  </si>
  <si>
    <t>首次通过英语六级
大学第一学期通过英语四级</t>
  </si>
  <si>
    <t>徐洋</t>
  </si>
  <si>
    <r>
      <rPr>
        <strike/>
        <sz val="12"/>
        <color rgb="FFFF0000"/>
        <rFont val="宋体"/>
        <charset val="134"/>
      </rPr>
      <t>材料学院新生杯第四名</t>
    </r>
    <r>
      <rPr>
        <sz val="12"/>
        <rFont val="宋体"/>
        <charset val="134"/>
      </rPr>
      <t xml:space="preserve">
材料学院年级杯第三</t>
    </r>
  </si>
  <si>
    <t>袁敏</t>
  </si>
  <si>
    <t>2024-2025学年任班级心理委员</t>
  </si>
  <si>
    <t>材料学院太极比赛</t>
  </si>
  <si>
    <t>邹诗佳</t>
  </si>
  <si>
    <r>
      <rPr>
        <sz val="11"/>
        <color rgb="FF000000"/>
        <rFont val="宋体"/>
        <charset val="134"/>
      </rPr>
      <t>2024-2025学年，任材料二班组织文体委员，党团中心干事，</t>
    </r>
    <r>
      <rPr>
        <strike/>
        <sz val="11"/>
        <color rgb="FFFF0000"/>
        <rFont val="宋体"/>
        <charset val="134"/>
      </rPr>
      <t>国旗班班员</t>
    </r>
  </si>
  <si>
    <r>
      <rPr>
        <sz val="11"/>
        <color rgb="FF000000"/>
        <rFont val="宋体"/>
        <charset val="134"/>
      </rPr>
      <t xml:space="preserve">1.2024.10 西南交通大学新生运动会 团体三等奖 </t>
    </r>
    <r>
      <rPr>
        <strike/>
        <sz val="12"/>
        <color rgb="FFFF0000"/>
        <rFont val="宋体"/>
        <charset val="134"/>
      </rPr>
      <t>国旗班</t>
    </r>
  </si>
  <si>
    <t>通过四六级</t>
  </si>
  <si>
    <t>王梓同</t>
  </si>
  <si>
    <t>1.2024-2025学年第1、2学期，任校学生会干事</t>
  </si>
  <si>
    <t>鱼韩蕊</t>
  </si>
  <si>
    <t>材料三班</t>
  </si>
  <si>
    <t>1.2024-2025学年任材料类三班宣传心理委员
2024-2025学年任材料科学与工程学院新闻中心运营部干事</t>
  </si>
  <si>
    <t>第七届劳动文化节厨艺大赛中获得三等奖
参加2024年师生合唱比赛
参加校级太极拳比赛</t>
  </si>
  <si>
    <t>第一学期通过英语四级</t>
  </si>
  <si>
    <t>赵浩淼</t>
  </si>
  <si>
    <t>参加西南交通大学庆祝新中国成立7周年师生合唱比赛；2024“深空杯”命题赛道校级二等奖</t>
  </si>
  <si>
    <t>通过英语四级（595分）</t>
  </si>
  <si>
    <t>江怡心</t>
  </si>
  <si>
    <t>2024-2025学年第一学期任青协干事</t>
  </si>
  <si>
    <t>2024.9学校合唱比赛活动</t>
  </si>
  <si>
    <t>第一学期四级六级通过</t>
  </si>
  <si>
    <t>王皓岚</t>
  </si>
  <si>
    <t>2024-2025学年任扬华E媒体新媒体编辑部干事</t>
  </si>
  <si>
    <r>
      <rPr>
        <sz val="11"/>
        <rFont val="宋体"/>
        <charset val="134"/>
      </rPr>
      <t>1.2024.9 材料学院2024合唱比赛
2.2025.3 运动会方阵</t>
    </r>
    <r>
      <rPr>
        <sz val="11"/>
        <color rgb="FF000000"/>
        <rFont val="宋体"/>
        <charset val="134"/>
      </rPr>
      <t xml:space="preserve">
3.2025.3 太极拳比赛获三等奖</t>
    </r>
  </si>
  <si>
    <t>2024-2025学年第一学期通过英语四级考试，第二学期通过英语六级考试</t>
  </si>
  <si>
    <t>王智恒</t>
  </si>
  <si>
    <t>2024-2025学年任校学生会权益部干事</t>
  </si>
  <si>
    <t>2025.5参加高数竞赛</t>
  </si>
  <si>
    <t>通过英语四级考试</t>
  </si>
  <si>
    <t>付哲宇</t>
  </si>
  <si>
    <t>2024-2025学年任材料类三班班长</t>
  </si>
  <si>
    <t>“新秀杯”数学竞赛一等奖 数学竞赛“非数类”二等奖</t>
  </si>
  <si>
    <r>
      <rPr>
        <sz val="12"/>
        <rFont val="宋体"/>
        <charset val="134"/>
      </rPr>
      <t>太极拳三等奖，运动会方阵
校运会拔河第五名
校运会鼓动人心第四名</t>
    </r>
    <r>
      <rPr>
        <sz val="12"/>
        <color rgb="FFFF0000"/>
        <rFont val="宋体"/>
        <charset val="134"/>
      </rPr>
      <t>“新秀杯”数学竞赛一等奖 数学竞赛“非数类”二等奖</t>
    </r>
  </si>
  <si>
    <t>王烨梁</t>
  </si>
  <si>
    <t>1.2024—2025担任学风建设部干事</t>
  </si>
  <si>
    <t>1.全国大学生英语竞赛</t>
  </si>
  <si>
    <t>大学第一学期通过英语四级,首次通过英语六级(0.25)</t>
  </si>
  <si>
    <t>王玺德</t>
  </si>
  <si>
    <t>2024.9-2025.6学年任学生会干事</t>
  </si>
  <si>
    <t>学院方阵</t>
  </si>
  <si>
    <t>朱家驹</t>
  </si>
  <si>
    <t>材料青协实践部干事</t>
  </si>
  <si>
    <r>
      <rPr>
        <sz val="11"/>
        <color rgb="FF000000"/>
        <rFont val="宋体"/>
        <charset val="134"/>
      </rPr>
      <t>运动会院级方阵，太极拳比赛，2024年合唱比赛，</t>
    </r>
    <r>
      <rPr>
        <strike/>
        <sz val="11"/>
        <color rgb="FFFF0000"/>
        <rFont val="宋体"/>
        <charset val="134"/>
      </rPr>
      <t>校“新生杯”乒乓球比赛，大学生英语竞赛</t>
    </r>
  </si>
  <si>
    <t>大一上通过英语四级，大一下通过英语六级</t>
  </si>
  <si>
    <t>徐炙颖</t>
  </si>
  <si>
    <t>材料学院青协宣传部干事</t>
  </si>
  <si>
    <t>运达杯，足球新生杯，西南交大足球俱乐部联赛</t>
  </si>
  <si>
    <t>四级分数567</t>
  </si>
  <si>
    <t>安佳宁</t>
  </si>
  <si>
    <t>参与太极比赛</t>
  </si>
  <si>
    <t>英语四级通过</t>
  </si>
  <si>
    <t>骆长续</t>
  </si>
  <si>
    <t>2024.12西南交通大学“新秀杯”三等奖（0.1）</t>
  </si>
  <si>
    <r>
      <rPr>
        <sz val="11"/>
        <rFont val="宋体"/>
        <charset val="134"/>
      </rPr>
      <t>2025.6学校太极拳比赛集体三等奖(0.2)</t>
    </r>
    <r>
      <rPr>
        <sz val="11"/>
        <color rgb="FFFF0000"/>
        <rFont val="宋体"/>
        <charset val="134"/>
      </rPr>
      <t>2024.12西南交通大学“新秀杯”三等奖（0.1）</t>
    </r>
  </si>
  <si>
    <t>陈玥</t>
  </si>
  <si>
    <t>2024-2025学年，任材料青协干事</t>
  </si>
  <si>
    <t>1.参与运动会院级方阵2.获2024年西南交通大学新生运动会团体第三名</t>
  </si>
  <si>
    <t>唐崇文</t>
  </si>
  <si>
    <t>1.2024-2025学年，任材料学院学生会组织干事（0.3），2.2024-2025学年任材料3班学委（0.6）</t>
  </si>
  <si>
    <t>1.2025材料杯篮球赛季军（0.05）；2.2024新生杯篮球赛亚军（0.1）</t>
  </si>
  <si>
    <t>1.英语四级</t>
  </si>
  <si>
    <t>翟名锟</t>
  </si>
  <si>
    <t>1.2024-2025学年第1学期第2学期，任班级团支书。2.青协优秀干事3.党团中心干事</t>
  </si>
  <si>
    <t>1.全国大学生英语竞赛（0.1）2.西南交大数学竞赛（0.05）3.西南交大数学新秀杯（0.05）</t>
  </si>
  <si>
    <r>
      <rPr>
        <sz val="12"/>
        <rFont val="宋体"/>
        <charset val="134"/>
      </rPr>
      <t>1.院级篮球比赛第二名（0.2）2.参与方阵（0.1）3.太极比赛（0.1）4.合唱比赛（0.1）</t>
    </r>
    <r>
      <rPr>
        <strike/>
        <sz val="12"/>
        <color rgb="FFFF0000"/>
        <rFont val="宋体"/>
        <charset val="134"/>
      </rPr>
      <t>5.青年大学习学习率100%（0.3）</t>
    </r>
  </si>
  <si>
    <t>1.通过四级</t>
  </si>
  <si>
    <t>徐松</t>
  </si>
  <si>
    <t>2024-2025学年，任材料类三班生活权益委员</t>
  </si>
  <si>
    <t>李懿</t>
  </si>
  <si>
    <t>1.2024-2024学年，任材料学院青协外宣部干 （0.3）；                                2.2024-2024学年，获材料学院青协“优秀干事”（0.1）；</t>
  </si>
  <si>
    <t>1.四川省现场统计学会2024年数学课堂笔记大赛一等奖   （0.5）；</t>
  </si>
  <si>
    <t>1.材料学院2024年师生合唱赛（0.1）；
2.2024年西南交通大学新生运动会第三名（0.1）；</t>
  </si>
  <si>
    <t>1.大学第一学期通过英语四级     （0.05）                                                            2.首次通过英语六级            （0.2）</t>
  </si>
  <si>
    <t>管晨钧</t>
  </si>
  <si>
    <r>
      <rPr>
        <sz val="11"/>
        <rFont val="宋体"/>
        <charset val="134"/>
      </rPr>
      <t xml:space="preserve">材料学院新生杯篮球赛亚军       </t>
    </r>
    <r>
      <rPr>
        <strike/>
        <sz val="11"/>
        <color rgb="FFFF0000"/>
        <rFont val="宋体"/>
        <charset val="134"/>
      </rPr>
      <t xml:space="preserve">新生乒乓球团体赛憾负，无缘八强 </t>
    </r>
    <r>
      <rPr>
        <sz val="11"/>
        <rFont val="宋体"/>
        <charset val="134"/>
      </rPr>
      <t xml:space="preserve">  参加交大合唱比赛（材料＋工训）</t>
    </r>
  </si>
  <si>
    <t>首次顺利通过英语四级</t>
  </si>
  <si>
    <t>白宸洋</t>
  </si>
  <si>
    <t>材料四班</t>
  </si>
  <si>
    <r>
      <rPr>
        <sz val="11"/>
        <color theme="1"/>
        <rFont val="宋体"/>
        <charset val="134"/>
      </rPr>
      <t xml:space="preserve">1.2024-2025学年，任书志—图管会宣传部干事
</t>
    </r>
    <r>
      <rPr>
        <strike/>
        <sz val="11"/>
        <color rgb="FFFF0000"/>
        <rFont val="宋体"/>
        <charset val="134"/>
      </rPr>
      <t>2.2024-2025学年，任材料学院学生会宣传部干事</t>
    </r>
  </si>
  <si>
    <r>
      <rPr>
        <strike/>
        <sz val="11"/>
        <color rgb="FFFF0000"/>
        <rFont val="宋体"/>
        <charset val="134"/>
      </rPr>
      <t>1.2024.10 材料学院辩论赛新生杯四强
2.2024.10 材料学院篮球赛新生杯参与</t>
    </r>
    <r>
      <rPr>
        <sz val="11"/>
        <color theme="1"/>
        <rFont val="宋体"/>
        <charset val="134"/>
      </rPr>
      <t xml:space="preserve">
3.2025.4  西南交通大学第六届太极比赛乙组三等奖（团体赛）</t>
    </r>
  </si>
  <si>
    <t>大一第一学期通过
英语四级</t>
  </si>
  <si>
    <t>吕艾琪</t>
  </si>
  <si>
    <r>
      <rPr>
        <sz val="11"/>
        <color theme="1"/>
        <rFont val="宋体"/>
        <charset val="134"/>
      </rPr>
      <t xml:space="preserve">1.2024-2025学年担任班级团支部书记
2.2024-2025学年担任新闻中心干事并获得优秀部员 
</t>
    </r>
    <r>
      <rPr>
        <strike/>
        <sz val="11"/>
        <color rgb="FFFF0000"/>
        <rFont val="宋体"/>
        <charset val="134"/>
      </rPr>
      <t>3.2024-2025学年担任党团中心干事</t>
    </r>
  </si>
  <si>
    <t>1.参加校级合唱比赛
2.太极比赛获得校级三等奖   
3.秋季摄影比赛获得院级三等奖</t>
  </si>
  <si>
    <t>大学第一学期通过
英语四级考试</t>
  </si>
  <si>
    <t>吴永勤</t>
  </si>
  <si>
    <t>2024-2025学年担任新闻中心干事</t>
  </si>
  <si>
    <t>1.参加校级合唱比赛
2.太极比赛获得校级三等奖 
3.秋季摄影比赛获得院级优秀奖</t>
  </si>
  <si>
    <t>大学第一学期通过英语四级考试</t>
  </si>
  <si>
    <t>王睿</t>
  </si>
  <si>
    <t>2024-2025学年担任书志图管会部员</t>
  </si>
  <si>
    <r>
      <rPr>
        <sz val="11"/>
        <color theme="1"/>
        <rFont val="宋体"/>
        <charset val="134"/>
      </rPr>
      <t xml:space="preserve">1.参加校级太极拳比赛获得三等奖，
</t>
    </r>
    <r>
      <rPr>
        <strike/>
        <sz val="11"/>
        <color rgb="FFFF0000"/>
        <rFont val="宋体"/>
        <charset val="134"/>
      </rPr>
      <t>2.辩论赛第四名</t>
    </r>
  </si>
  <si>
    <t>马芸萍</t>
  </si>
  <si>
    <t>1.2024年9月-2025年6月，在西南交通大学图书馆文化大使团担任图书馆文化大使团办公室讲解员
2.2024年9月-2025年6月，在材料科学与工程学院学生会活动组织部担任组织干事
3.2024年9月-2025年6月，在材料科学与工程学院青协外宣部担任组织干事</t>
  </si>
  <si>
    <t>1.第124届运动会暨建校129周年校庆运动会学生趣味项目--精益求精中获团体第四名
2.第124届运动会暨建校129周年校庆运动会学生趣味项目一-与时俱进中获团体第四名
3.第124届运动会暨建校129周年校庆运动会学生趣味项目一鼓动人心获团体第四名
4.第124届运动会暨建校129周年校庆运动会学生趣味项目一拔河比赛中获团体第五名                 
5.参加校级合唱比赛
6.太极比赛获三等奖
7.参加运动会方阵队伍</t>
  </si>
  <si>
    <t>刘家麟</t>
  </si>
  <si>
    <t>1.参加校级太极拳比赛获得三等奖</t>
  </si>
  <si>
    <t>李汪涵</t>
  </si>
  <si>
    <t>1.2024-2025学年担任材料四班文体组织委员
2.2024—2025学年担任材料青协活动部干事</t>
  </si>
  <si>
    <t>1.材料学院辩论赛“新生杯”四强</t>
  </si>
  <si>
    <t>李佳袁</t>
  </si>
  <si>
    <t>1.2024-2025学年担任书志图管会部员
2.2024-2025学年担任材料四班学习委员</t>
  </si>
  <si>
    <t>大学第一学期通过英语四级考试
首次通过英语六级考试</t>
  </si>
  <si>
    <t>冯欣瑶</t>
  </si>
  <si>
    <r>
      <rPr>
        <sz val="11"/>
        <color theme="1"/>
        <rFont val="宋体"/>
        <charset val="134"/>
      </rPr>
      <t xml:space="preserve">1.2024-2025学年，任材料青年志愿者学会干事（0.3）
</t>
    </r>
    <r>
      <rPr>
        <strike/>
        <sz val="11"/>
        <color rgb="FFFF0000"/>
        <rFont val="宋体"/>
        <charset val="134"/>
      </rPr>
      <t>2.2024-2025学年，任书志-图书馆学生管理委员会干事</t>
    </r>
  </si>
  <si>
    <r>
      <rPr>
        <sz val="11"/>
        <color theme="1"/>
        <rFont val="宋体"/>
        <charset val="134"/>
      </rPr>
      <t xml:space="preserve">1.参加校级合唱比赛
2.参加运动会方阵
3.运动会女子跳远第三名
</t>
    </r>
    <r>
      <rPr>
        <strike/>
        <sz val="11"/>
        <color rgb="FFFF0000"/>
        <rFont val="宋体"/>
        <charset val="134"/>
      </rPr>
      <t>4.参加大英赛
5.获四川省“星火杯”优秀志愿者</t>
    </r>
  </si>
  <si>
    <t>通过英语四级</t>
  </si>
  <si>
    <t>崔攀翔</t>
  </si>
  <si>
    <r>
      <rPr>
        <sz val="11"/>
        <color theme="1"/>
        <rFont val="宋体"/>
        <charset val="134"/>
      </rPr>
      <t xml:space="preserve">1.2024-2025学年担任材料学院学生会宣传部干事 
</t>
    </r>
    <r>
      <rPr>
        <strike/>
        <sz val="11"/>
        <color rgb="FFFF0000"/>
        <rFont val="宋体"/>
        <charset val="134"/>
      </rPr>
      <t>2.2024-2025学年担任书志-图书管学生委员会部员</t>
    </r>
  </si>
  <si>
    <t>1.材料学院辩论赛“新生杯"四强（获最佳辩手）
2.参加新生杯篮球赛
3.参加材料杯篮球赛</t>
  </si>
  <si>
    <t>大一第一学期
通过英语四级</t>
  </si>
  <si>
    <t>王浩然</t>
  </si>
  <si>
    <t>2024~2025学年担任材料学院
青年志愿者协会干部</t>
  </si>
  <si>
    <t>1.参加材料学院篮球赛新生杯三等奖
2参加院级篮球赛优胜奖</t>
  </si>
  <si>
    <t>漆凯凯</t>
  </si>
  <si>
    <t>2024～2025学年担任材料四班班长</t>
  </si>
  <si>
    <t>杨欢</t>
  </si>
  <si>
    <t>1.2024-2025学年，任材料青协实践部干事（0.3）
2.2024-2025学年，任材料学院新闻中心运营部干事（0.3）    
3.2024-2025学年，获材料学院新闻中心优秀干事（0.4）     4.2024-2025学年，任书志图管会办公室干事（0.3）   
5.2024-2025学年，获书志图管会优秀干事</t>
  </si>
  <si>
    <t>1.2025.05获第十五届“正大杯”市场调研大赛校级二等奖</t>
  </si>
  <si>
    <r>
      <rPr>
        <sz val="11"/>
        <color theme="1"/>
        <rFont val="宋体"/>
        <charset val="134"/>
      </rPr>
      <t xml:space="preserve">1.参加校级合唱比赛（0.1）
2.运动会院级方阵(0.1)   
3.校级运动会女子100m第四名(0.2)    
4.校级运动会女子跳远第一名(0.3)      
</t>
    </r>
    <r>
      <rPr>
        <strike/>
        <sz val="11"/>
        <color rgb="FFFF0000"/>
        <rFont val="宋体"/>
        <charset val="134"/>
      </rPr>
      <t>5.参加全国大学生英语竞赛</t>
    </r>
  </si>
  <si>
    <t>车牧也</t>
  </si>
  <si>
    <t>材料五班</t>
  </si>
  <si>
    <t>材料学院学生会活动组织部干事</t>
  </si>
  <si>
    <t>2024年师生合唱比赛参与2024材料学院辩论赛参会（无对应加分项）2024材料学院“材料杯”篮球赛</t>
  </si>
  <si>
    <r>
      <rPr>
        <sz val="12"/>
        <rFont val="宋体"/>
        <charset val="134"/>
      </rPr>
      <t>大学第一学期通过英语四级</t>
    </r>
    <r>
      <rPr>
        <sz val="12"/>
        <color rgb="FFFF0000"/>
        <rFont val="宋体"/>
        <charset val="134"/>
      </rPr>
      <t>(缺少材料</t>
    </r>
    <r>
      <rPr>
        <sz val="12"/>
        <rFont val="宋体"/>
        <charset val="134"/>
      </rPr>
      <t>）</t>
    </r>
  </si>
  <si>
    <t>陈乙淙</t>
  </si>
  <si>
    <t>西南交通大学第六届CTF网络安全夺旗新秀杯二等奖</t>
  </si>
  <si>
    <t>大学第一学期通过英语四级、通过英语六级</t>
  </si>
  <si>
    <t>何泽鹏</t>
  </si>
  <si>
    <r>
      <rPr>
        <sz val="12"/>
        <rFont val="宋体"/>
        <charset val="134"/>
      </rPr>
      <t>2024-2025</t>
    </r>
    <r>
      <rPr>
        <sz val="12"/>
        <rFont val="等线"/>
        <charset val="134"/>
      </rPr>
      <t>学年任生活委员期满一年</t>
    </r>
  </si>
  <si>
    <t>李东冬</t>
  </si>
  <si>
    <t>24级材料5班副班长、院级组织党团中心团务部干事</t>
  </si>
  <si>
    <t>太极拳比赛参赛人员</t>
  </si>
  <si>
    <t>刘涛</t>
  </si>
  <si>
    <t>任2024级材料5班团支书、任党团中心青年事务部干事</t>
  </si>
  <si>
    <t>刘一卓</t>
  </si>
  <si>
    <t>班长、材料青协干事</t>
  </si>
  <si>
    <t>“新秀杯”数学建模竞赛三等奖</t>
  </si>
  <si>
    <t>2025年西南交通大学游泳比赛男子50米自由泳第一名、25米自由泳第二名、太极拳比赛三等奖、参加合唱比赛</t>
  </si>
  <si>
    <t>龙振华</t>
  </si>
  <si>
    <r>
      <rPr>
        <sz val="12"/>
        <rFont val="宋体"/>
        <charset val="134"/>
      </rPr>
      <t>2024年合唱比赛；太极拳比赛；西南交通大学2025年“扶智筑梦</t>
    </r>
    <r>
      <rPr>
        <sz val="12"/>
        <rFont val="等线"/>
        <charset val="134"/>
      </rPr>
      <t>··青春报国</t>
    </r>
    <r>
      <rPr>
        <sz val="12"/>
        <rFont val="宋体"/>
        <charset val="134"/>
      </rPr>
      <t>”红歌赛优秀奖</t>
    </r>
  </si>
  <si>
    <t>沙子菡</t>
  </si>
  <si>
    <t>大学生创新创业俱乐部干事</t>
  </si>
  <si>
    <t>太极拳比赛三等奖、合唱比赛优胜奖</t>
  </si>
  <si>
    <t>谭愉祥</t>
  </si>
  <si>
    <t>田雨欣</t>
  </si>
  <si>
    <t>西南交通大学校学生会干事</t>
  </si>
  <si>
    <t>汪小粞</t>
  </si>
  <si>
    <r>
      <rPr>
        <sz val="12"/>
        <rFont val="宋体"/>
        <charset val="134"/>
      </rPr>
      <t>青志联干事（0.3）、</t>
    </r>
    <r>
      <rPr>
        <strike/>
        <sz val="12"/>
        <color rgb="FFFF0000"/>
        <rFont val="宋体"/>
        <charset val="134"/>
      </rPr>
      <t>材料学院新闻中心干事（0.3）（不叠加）</t>
    </r>
  </si>
  <si>
    <t>全国大学生英语竞赛参与（0.05）、交小苗志愿服务（0.05）无对应加分项</t>
  </si>
  <si>
    <t>杨俊茹</t>
  </si>
  <si>
    <t>担任心理委员和宣传委员一学年、担任摄影部干事一学年</t>
  </si>
  <si>
    <r>
      <rPr>
        <sz val="11"/>
        <color rgb="FF000000"/>
        <rFont val="宋体"/>
        <charset val="134"/>
      </rPr>
      <t>2024年数学建模 “新秀杯”获校级A类三等奖、</t>
    </r>
    <r>
      <rPr>
        <strike/>
        <sz val="11"/>
        <color rgb="FFFF0000"/>
        <rFont val="宋体"/>
        <charset val="134"/>
      </rPr>
      <t>全国大学生英语竞赛优胜奖（不加）</t>
    </r>
    <r>
      <rPr>
        <sz val="11"/>
        <color rgb="FF000000"/>
        <rFont val="宋体"/>
        <charset val="134"/>
      </rPr>
      <t>、2024年外研杯“理解当代中国”全国大学生外语能力大赛校赛银奖</t>
    </r>
  </si>
  <si>
    <t>太极比赛参与人员、校园秋景摄影比赛“镜头里的秋日诗”院级三等奖</t>
  </si>
  <si>
    <t>杨兴慧</t>
  </si>
  <si>
    <t>学生会活动组织部部员</t>
  </si>
  <si>
    <t>姚祝恒</t>
  </si>
  <si>
    <r>
      <rPr>
        <sz val="11"/>
        <color rgb="FF000000"/>
        <rFont val="宋体"/>
        <charset val="134"/>
      </rPr>
      <t>新闻中心摄影部干事及优秀干事、</t>
    </r>
    <r>
      <rPr>
        <strike/>
        <sz val="11"/>
        <color rgb="FFFF0000"/>
        <rFont val="宋体"/>
        <charset val="134"/>
      </rPr>
      <t>党团中心团务部干事（不叠加）</t>
    </r>
  </si>
  <si>
    <t>师生合唱比赛、校级摄影比赛、院级摄影比赛</t>
  </si>
  <si>
    <t>余洋</t>
  </si>
  <si>
    <t>大一担任青协实践部成员</t>
  </si>
  <si>
    <t>赵毅</t>
  </si>
  <si>
    <r>
      <rPr>
        <sz val="12"/>
        <rFont val="宋体"/>
        <charset val="134"/>
      </rPr>
      <t>2024-2025学年任学习委员期满一年、</t>
    </r>
    <r>
      <rPr>
        <sz val="12"/>
        <color rgb="FF262626"/>
        <rFont val="宋体"/>
        <charset val="134"/>
      </rPr>
      <t>2024-2025学年任院级学生会干事满一年（缺少证明材料）</t>
    </r>
  </si>
  <si>
    <r>
      <rPr>
        <strike/>
        <sz val="12"/>
        <color rgb="FFFF0000"/>
        <rFont val="宋体"/>
        <charset val="134"/>
      </rPr>
      <t>材料学院2024新生杯前四（无证明）</t>
    </r>
    <r>
      <rPr>
        <sz val="12"/>
        <rFont val="宋体"/>
        <charset val="134"/>
      </rPr>
      <t>、合唱比赛</t>
    </r>
  </si>
  <si>
    <t>季云飞</t>
  </si>
  <si>
    <t>宋湘月</t>
  </si>
  <si>
    <t>材料六班</t>
  </si>
  <si>
    <r>
      <rPr>
        <sz val="11"/>
        <color rgb="FF000000"/>
        <rFont val="宋体"/>
        <charset val="134"/>
      </rPr>
      <t>院级青协外宣部干事（获优秀干事）、</t>
    </r>
    <r>
      <rPr>
        <strike/>
        <sz val="11"/>
        <color rgb="FFFF0000"/>
        <rFont val="宋体"/>
        <charset val="134"/>
      </rPr>
      <t>院级新闻中心运营部干事（获优秀干事）</t>
    </r>
    <r>
      <rPr>
        <sz val="11"/>
        <color rgb="FF000000"/>
        <rFont val="宋体"/>
        <charset val="134"/>
      </rPr>
      <t>、班级组织文体委员</t>
    </r>
  </si>
  <si>
    <t>合唱比赛参与，心理情景剧大赛参与并获三等奖</t>
  </si>
  <si>
    <t>大一学年第一学期通过四级考试，第二学期通过六级考试</t>
  </si>
  <si>
    <t>康婧馨</t>
  </si>
  <si>
    <t>2024-2025学年，任党团中心干事</t>
  </si>
  <si>
    <t>余翔</t>
  </si>
  <si>
    <r>
      <rPr>
        <sz val="11"/>
        <color rgb="FF000000"/>
        <rFont val="宋体"/>
        <charset val="134"/>
      </rPr>
      <t>2024-2025学年，任班级生活权益委员；</t>
    </r>
    <r>
      <rPr>
        <strike/>
        <sz val="11"/>
        <color rgb="FFFF0000"/>
        <rFont val="宋体"/>
        <charset val="134"/>
      </rPr>
      <t>2024-2025学年，任学院青协实践部干事；</t>
    </r>
    <r>
      <rPr>
        <sz val="11"/>
        <color rgb="FF000000"/>
        <rFont val="宋体"/>
        <charset val="134"/>
      </rPr>
      <t>2024-2025学年，获学院青协实践部优秀干事荣誉</t>
    </r>
  </si>
  <si>
    <t>2024年师生合唱比赛</t>
  </si>
  <si>
    <t>大学第一学期通过四级</t>
  </si>
  <si>
    <t>石航</t>
  </si>
  <si>
    <r>
      <rPr>
        <sz val="11"/>
        <color rgb="FF000000"/>
        <rFont val="宋体"/>
        <charset val="134"/>
      </rPr>
      <t>2024-2025学年，任材料青协活动部干事;</t>
    </r>
    <r>
      <rPr>
        <strike/>
        <sz val="11"/>
        <color rgb="FFFF0000"/>
        <rFont val="宋体"/>
        <charset val="134"/>
      </rPr>
      <t>2024-2025学年，任学生园区自管会综合事务部干事</t>
    </r>
  </si>
  <si>
    <t>2024-2025学年第二学期参加太极拳比赛并获得团体三等奖</t>
  </si>
  <si>
    <t>2024-2025学年第一学期通过四级
2024-2025学年第二学期首次通过六级</t>
  </si>
  <si>
    <t>李雯锐</t>
  </si>
  <si>
    <r>
      <rPr>
        <sz val="11"/>
        <color rgb="FF000000"/>
        <rFont val="宋体"/>
        <charset val="134"/>
      </rPr>
      <t>2024-2025学年，任校学生园区自我管理委员会优秀干事，</t>
    </r>
    <r>
      <rPr>
        <strike/>
        <sz val="11"/>
        <color rgb="FFFF0000"/>
        <rFont val="宋体"/>
        <charset val="134"/>
      </rPr>
      <t>任书志图管会优秀干事</t>
    </r>
  </si>
  <si>
    <t>2024师生合唱比赛</t>
  </si>
  <si>
    <t>大一上学期通过英语四级</t>
  </si>
  <si>
    <t>殷健宇</t>
  </si>
  <si>
    <r>
      <rPr>
        <sz val="11"/>
        <color rgb="FF000000"/>
        <rFont val="宋体"/>
        <charset val="134"/>
      </rPr>
      <t>2024-2025学年，任党团中心干事，</t>
    </r>
    <r>
      <rPr>
        <strike/>
        <sz val="11"/>
        <color rgb="FFFF0000"/>
        <rFont val="宋体"/>
        <charset val="134"/>
      </rPr>
      <t>2024-2025学年，任新闻中心干事</t>
    </r>
  </si>
  <si>
    <t>黄义文</t>
  </si>
  <si>
    <t>2024-2025学年，任材料党团中心活动部干事</t>
  </si>
  <si>
    <t>丁悦祥瑞</t>
  </si>
  <si>
    <t>2024-2025学年，任学生会活动组织部干事</t>
  </si>
  <si>
    <t>运动会院级方阵</t>
  </si>
  <si>
    <t>大一上学期通过英语四级，英语六级首次通过</t>
  </si>
  <si>
    <t>韩京伸</t>
  </si>
  <si>
    <t>2024-2025学年，任扬华E媒体中心影像技术部干事</t>
  </si>
  <si>
    <t>刘文远</t>
  </si>
  <si>
    <t>2024-2025学年，任学生园区自管会综合事务部干事</t>
  </si>
  <si>
    <t>揭雯博</t>
  </si>
  <si>
    <t>2024-2025学年，任材料青协活动部干事，2024-2025学年，任材料6班班长</t>
  </si>
  <si>
    <r>
      <rPr>
        <sz val="11"/>
        <color rgb="FF000000"/>
        <rFont val="宋体"/>
        <charset val="134"/>
      </rPr>
      <t>参加运动会院级方阵；</t>
    </r>
    <r>
      <rPr>
        <strike/>
        <sz val="11"/>
        <color rgb="FFFF0000"/>
        <rFont val="宋体"/>
        <charset val="134"/>
      </rPr>
      <t>参加校新生足球赛；参加院新生辩论赛并获得最佳辩手；参加校新生辩论赛，</t>
    </r>
  </si>
  <si>
    <t>薛郑泓</t>
  </si>
  <si>
    <t>2024-2025学年，任材料青协活动部干事</t>
  </si>
  <si>
    <t>大学第一学通过四级</t>
  </si>
  <si>
    <t>朱轩宜</t>
  </si>
  <si>
    <r>
      <rPr>
        <sz val="11"/>
        <color rgb="FF000000"/>
        <rFont val="宋体"/>
        <charset val="134"/>
      </rPr>
      <t xml:space="preserve">2024-2025学年，任材料青协综合事务部干事，
</t>
    </r>
    <r>
      <rPr>
        <strike/>
        <sz val="11"/>
        <color rgb="FFFF0000"/>
        <rFont val="宋体"/>
        <charset val="134"/>
      </rPr>
      <t>2024-2025学年，任扬华E媒体中心影像技术部干事</t>
    </r>
  </si>
  <si>
    <r>
      <rPr>
        <sz val="11"/>
        <color rgb="FF000000"/>
        <rFont val="宋体"/>
        <charset val="134"/>
      </rPr>
      <t>2024年师生合唱比赛；校级太极比赛三等奖；</t>
    </r>
    <r>
      <rPr>
        <strike/>
        <sz val="11"/>
        <color rgb="FFFF0000"/>
        <rFont val="宋体"/>
        <charset val="134"/>
      </rPr>
      <t>十佳校园媒体活动第一名</t>
    </r>
  </si>
  <si>
    <t>卢韵菡</t>
  </si>
  <si>
    <r>
      <rPr>
        <sz val="11"/>
        <color rgb="FF000000"/>
        <rFont val="宋体"/>
        <charset val="134"/>
      </rPr>
      <t>2024-2025学年，任材料青协活动部干事,</t>
    </r>
    <r>
      <rPr>
        <strike/>
        <sz val="11"/>
        <color rgb="FFFF0000"/>
        <rFont val="宋体"/>
        <charset val="134"/>
      </rPr>
      <t>2024-2025学年，任党团中心团务部干事，</t>
    </r>
    <r>
      <rPr>
        <sz val="11"/>
        <color rgb="FF000000"/>
        <rFont val="宋体"/>
        <charset val="134"/>
      </rPr>
      <t>2024-2025学年，任材料6班团支书</t>
    </r>
  </si>
  <si>
    <r>
      <rPr>
        <sz val="11"/>
        <color rgb="FF000000"/>
        <rFont val="宋体"/>
        <charset val="134"/>
      </rPr>
      <t>校太极比赛团体三等奖，</t>
    </r>
    <r>
      <rPr>
        <strike/>
        <sz val="11"/>
        <color rgb="FFFF0000"/>
        <rFont val="宋体"/>
        <charset val="134"/>
      </rPr>
      <t>全国大学生英语竞赛参与奖</t>
    </r>
    <r>
      <rPr>
        <sz val="11"/>
        <color rgb="FF000000"/>
        <rFont val="宋体"/>
        <charset val="134"/>
      </rPr>
      <t>，校应急救护技能大赛团体优秀奖，</t>
    </r>
    <r>
      <rPr>
        <strike/>
        <sz val="11"/>
        <color rgb="FFFF0000"/>
        <rFont val="宋体"/>
        <charset val="134"/>
      </rPr>
      <t>参加院辩论赛</t>
    </r>
  </si>
  <si>
    <t>吴睿韬</t>
  </si>
  <si>
    <t>在2024年9月至2025年6月期间在学生园区自我管理委员会工作，并担任综合事务部部门干事</t>
  </si>
  <si>
    <t>乔峻宇</t>
  </si>
  <si>
    <r>
      <rPr>
        <strike/>
        <sz val="11"/>
        <color rgb="FFFF0000"/>
        <rFont val="宋体"/>
        <charset val="134"/>
      </rPr>
      <t>2024-2025学年，任新闻中心文宣部干事</t>
    </r>
    <r>
      <rPr>
        <sz val="11"/>
        <color rgb="FF000000"/>
        <rFont val="宋体"/>
        <charset val="134"/>
      </rPr>
      <t>，2024-2025学年获新闻中心优秀干事</t>
    </r>
  </si>
  <si>
    <r>
      <rPr>
        <sz val="11"/>
        <color rgb="FF000000"/>
        <rFont val="宋体"/>
        <charset val="134"/>
      </rPr>
      <t>2024年师生合唱比赛，材料学院太极比赛，材料学院太极比赛三等奖，</t>
    </r>
    <r>
      <rPr>
        <strike/>
        <sz val="11"/>
        <color rgb="FFFF0000"/>
        <rFont val="宋体"/>
        <charset val="134"/>
      </rPr>
      <t>参加院辩论赛，参加校辩论赛，校辩论赛最佳辩手</t>
    </r>
  </si>
  <si>
    <t>茹奕</t>
  </si>
  <si>
    <r>
      <rPr>
        <sz val="11"/>
        <color rgb="FF000000"/>
        <rFont val="宋体"/>
        <charset val="134"/>
      </rPr>
      <t>2024-2025学年，任材料青协活动部干事，</t>
    </r>
    <r>
      <rPr>
        <strike/>
        <sz val="11"/>
        <color rgb="FFFF0000"/>
        <rFont val="宋体"/>
        <charset val="134"/>
      </rPr>
      <t>2024-2025学年，任新闻中心事务部干事</t>
    </r>
    <r>
      <rPr>
        <sz val="11"/>
        <color rgb="FF000000"/>
        <rFont val="宋体"/>
        <charset val="134"/>
      </rPr>
      <t>，2024-2025学年，任材料6班心里宣传委员，</t>
    </r>
    <r>
      <rPr>
        <strike/>
        <sz val="11"/>
        <color rgb="FFFF0000"/>
        <rFont val="宋体"/>
        <charset val="134"/>
      </rPr>
      <t>2024-2025学年任学校中外文化交流与传播协会干事</t>
    </r>
  </si>
  <si>
    <r>
      <rPr>
        <strike/>
        <sz val="11"/>
        <color rgb="FFFF0000"/>
        <rFont val="宋体"/>
        <charset val="134"/>
      </rPr>
      <t>参加院辩论赛</t>
    </r>
    <r>
      <rPr>
        <sz val="11"/>
        <color rgb="FF000000"/>
        <rFont val="宋体"/>
        <charset val="134"/>
      </rPr>
      <t>，心理情景剧大赛参与并获三等奖</t>
    </r>
  </si>
  <si>
    <t>2024-2025学年通过四六级</t>
  </si>
  <si>
    <t>莫思源</t>
  </si>
  <si>
    <t>2024-2025学年，任书志-图书馆学生管理委员会服务部干事</t>
  </si>
  <si>
    <t>姚键深</t>
  </si>
  <si>
    <t>2024-2025学年，任学生园区综合事务部干事，任图馆会宣传部干事</t>
  </si>
  <si>
    <r>
      <rPr>
        <sz val="11"/>
        <color rgb="FF000000"/>
        <rFont val="宋体"/>
        <charset val="134"/>
      </rPr>
      <t xml:space="preserve">2024-2025学年第二学期参加太极拳比赛并获得团体三等奖      </t>
    </r>
    <r>
      <rPr>
        <strike/>
        <sz val="11"/>
        <color rgb="FFFF0000"/>
        <rFont val="宋体"/>
        <charset val="134"/>
      </rPr>
      <t>2024-2025学年第一学期参加新生杯篮球赛</t>
    </r>
  </si>
  <si>
    <t>"2024-2025学年第一学期通过四级
2024-2025学年第二学期首次通过六级"</t>
  </si>
  <si>
    <t>熊思宇</t>
  </si>
  <si>
    <t>2024-2025学年第一学期通过四级</t>
  </si>
  <si>
    <t>谢毅凯</t>
  </si>
  <si>
    <t>材料七班</t>
  </si>
  <si>
    <t>2024-2025一学年任权益部干事</t>
  </si>
  <si>
    <t>1.2024.10 材料学院新生杯篮球赛三等奖（0.05）；
2.2025太极拳比赛三等奖（0.2）</t>
  </si>
  <si>
    <t>第一学期通过四级</t>
  </si>
  <si>
    <t>龚渝越</t>
  </si>
  <si>
    <t>1.2025.4.20太极比赛三等奖（0.1）
2.院校官方组织太极活动参与人员（0.1）
3.2025.6西南交通大学第十二届运动舞蹈大赛自由街舞组第一名（0.3）</t>
  </si>
  <si>
    <t>1.大学第一学期通过英语四级（0.05）
2.首次通过英语六级（0.2）</t>
  </si>
  <si>
    <t>陆世卡</t>
  </si>
  <si>
    <t>2024-2025学年，任院学生会干事</t>
  </si>
  <si>
    <t>2024.10 材料学院新生杯篮球赛三等奖（0.05）</t>
  </si>
  <si>
    <t>冯一凡</t>
  </si>
  <si>
    <t>1.2024-2025学年，心理宣传委员
2.学院组织干事：新闻中心、党团中心</t>
  </si>
  <si>
    <t>运动会院级方阵、合唱比赛</t>
  </si>
  <si>
    <t>田儒翰</t>
  </si>
  <si>
    <t>2024-2025任材料七班生活委员
2024-2025学生园区管理委员会干事
2024-2025羽毛球协会会员</t>
  </si>
  <si>
    <t>1.材料学院合唱比赛
2.2024.10 材料学院新生杯篮球赛三等奖（0.05）</t>
  </si>
  <si>
    <t>朱浩然</t>
  </si>
  <si>
    <t>首次通过英语四级</t>
  </si>
  <si>
    <t>魏鑫越</t>
  </si>
  <si>
    <t>2025.4.20太极比赛三等奖（0.1）参与人员（0.1）</t>
  </si>
  <si>
    <t>任禹丞</t>
  </si>
  <si>
    <t>2024-2025学年任学生会学风建设部干事</t>
  </si>
  <si>
    <t>1.西南交通大学“救在身边•校园守护”首届应急救护技能竞赛团体优秀奖（0.05）
2.西南交通大学第六届太极拳比赛三等奖（0.2）</t>
  </si>
  <si>
    <t>大学第一学期通过英语四级（0.05）</t>
  </si>
  <si>
    <t>马诗涵</t>
  </si>
  <si>
    <t>2024.10外研社·国材杯校级二等奖（0.2）</t>
  </si>
  <si>
    <t>彭麒瑞</t>
  </si>
  <si>
    <t>2024-2025学年任材料7班班长</t>
  </si>
  <si>
    <t>材料学院2024年合唱比赛（0.1）</t>
  </si>
  <si>
    <t>邓雨婕</t>
  </si>
  <si>
    <t>2024-2025学年任材料7班学委</t>
  </si>
  <si>
    <t>1.材料学院2024年合唱比赛（0.1）
2.西南交通大学第六届太极比赛且获得三等奖（0.2）</t>
  </si>
  <si>
    <t>阿依达娜•巴合提别克</t>
  </si>
  <si>
    <t>2025.4.20学校太极比赛活动三等奖0.2</t>
  </si>
  <si>
    <t>先峰班集体</t>
  </si>
  <si>
    <t>曹誉</t>
  </si>
  <si>
    <t>材料茅班</t>
  </si>
  <si>
    <t>材料科学与工程学院新闻中心事务部干事</t>
  </si>
  <si>
    <t>2025 年第十五届MathorCup 数学应用挑战赛川渝赛区三等奖</t>
  </si>
  <si>
    <r>
      <rPr>
        <strike/>
        <sz val="11"/>
        <color rgb="FFFF0000"/>
        <rFont val="宋体"/>
        <charset val="134"/>
      </rPr>
      <t>全国大学生英语竞赛优胜奖</t>
    </r>
    <r>
      <rPr>
        <sz val="11"/>
        <rFont val="宋体"/>
        <charset val="134"/>
      </rPr>
      <t xml:space="preserve">
太极拳团体赛三等奖
</t>
    </r>
  </si>
  <si>
    <t>陈倩</t>
  </si>
  <si>
    <t>担任茅以升学院素质拓展中心干事担任24级材料茅班心理宣传委员</t>
  </si>
  <si>
    <t>参加材料学院2024年合唱比赛 参加第124届运动会茅以升学院方阵参加2025年度西南交通大学“交心桥”心理班会展示活动</t>
  </si>
  <si>
    <t>首次通过英语六级大学第一学期通过英语四级</t>
  </si>
  <si>
    <t>陈旭鹏</t>
  </si>
  <si>
    <r>
      <rPr>
        <sz val="11"/>
        <rFont val="宋体"/>
        <charset val="134"/>
      </rPr>
      <t xml:space="preserve">1.2024-2025学年第一学期，任职材料茅班生活委员  
2.2024-2025学年第一学期，任职大学生创新创业俱乐部综合事务部干事 </t>
    </r>
    <r>
      <rPr>
        <strike/>
        <sz val="11"/>
        <color rgb="FFFF0000"/>
        <rFont val="宋体"/>
        <charset val="134"/>
      </rPr>
      <t>3.2024-2025学年第一学期，任职茅以升学院素质扩展中心干事</t>
    </r>
  </si>
  <si>
    <r>
      <rPr>
        <strike/>
        <sz val="11"/>
        <color rgb="FFFF0000"/>
        <rFont val="宋体"/>
        <charset val="134"/>
      </rPr>
      <t xml:space="preserve">1.2024.10 院篮球赛冠军成员（0.2） </t>
    </r>
    <r>
      <rPr>
        <sz val="11"/>
        <rFont val="宋体"/>
        <charset val="134"/>
      </rPr>
      <t xml:space="preserve">
2.2024.9 材料24级合唱比赛人员（0.1）</t>
    </r>
  </si>
  <si>
    <t>邓景匀</t>
  </si>
  <si>
    <t>1.2024-2025学年，任班级文体委员</t>
  </si>
  <si>
    <r>
      <rPr>
        <strike/>
        <sz val="11"/>
        <color rgb="FFFF0000"/>
        <rFont val="宋体"/>
        <charset val="134"/>
      </rPr>
      <t>1.全国英语大学生竞赛优胜奖</t>
    </r>
    <r>
      <rPr>
        <sz val="11"/>
        <rFont val="宋体"/>
        <charset val="134"/>
      </rPr>
      <t>；2.2024-2025材料科学与工程“新生杯”篮球赛第一名</t>
    </r>
  </si>
  <si>
    <t>1.首次通过英语六级
2.大学第一学期通过英语四级</t>
  </si>
  <si>
    <t>范睿琪</t>
  </si>
  <si>
    <t>1.2024-2025学年担任学习委员
2.2024-2025学年在西南交通大学学生会干事</t>
  </si>
  <si>
    <t>1.材料学院2024合
唱比赛（参与奖）
2.茅以升学院方阵参与</t>
  </si>
  <si>
    <t xml:space="preserve">大学第一学期通过英语四级
</t>
  </si>
  <si>
    <t>1.15</t>
  </si>
  <si>
    <t>关昊</t>
  </si>
  <si>
    <t>2024-2025学年任新闻中心干事</t>
  </si>
  <si>
    <t xml:space="preserve"> </t>
  </si>
  <si>
    <r>
      <rPr>
        <sz val="12"/>
        <rFont val="宋体"/>
        <charset val="134"/>
      </rPr>
      <t>新生赛冠军mvp0.3，唐臣杯二等奖</t>
    </r>
    <r>
      <rPr>
        <sz val="12"/>
        <color rgb="FFFF0000"/>
        <rFont val="宋体"/>
        <charset val="134"/>
      </rPr>
      <t>mvp0.15</t>
    </r>
    <r>
      <rPr>
        <sz val="12"/>
        <rFont val="宋体"/>
        <charset val="134"/>
      </rPr>
      <t>，材料杯三等奖</t>
    </r>
    <r>
      <rPr>
        <strike/>
        <sz val="12"/>
        <color rgb="FFFF0000"/>
        <rFont val="宋体"/>
        <charset val="134"/>
      </rPr>
      <t>mvp0.1</t>
    </r>
    <r>
      <rPr>
        <sz val="12"/>
        <rFont val="宋体"/>
        <charset val="134"/>
      </rPr>
      <t xml:space="preserve">，运动 </t>
    </r>
  </si>
  <si>
    <t>六级0.2和四级0.05首次通过</t>
  </si>
  <si>
    <t>李洪绪</t>
  </si>
  <si>
    <t>2024-2025学年，任青年志愿者协会干事</t>
  </si>
  <si>
    <t>2024-2025学年新生杯篮球赛一等奖；
2025届西南交通大学第六届太极拳比赛三等奖</t>
  </si>
  <si>
    <t>李田润</t>
  </si>
  <si>
    <t>大一上学期通过英语四级以及首次通过英语四级</t>
  </si>
  <si>
    <t>林志豪</t>
  </si>
  <si>
    <t>英语四级通过，英语六级首次考试通过</t>
  </si>
  <si>
    <t>刘昌平</t>
  </si>
  <si>
    <t>2024-2025学年第1、2学期，任材料学院青年志愿者协会综合事务部干事</t>
  </si>
  <si>
    <t xml:space="preserve">西南交通大学第六集太极拳比赛三等奖
</t>
  </si>
  <si>
    <t>首次通过英语六级，
大学第一学期通过英语四级考试</t>
  </si>
  <si>
    <t>任晏男</t>
  </si>
  <si>
    <r>
      <rPr>
        <sz val="11"/>
        <rFont val="Droid Sans Fallback"/>
        <charset val="134"/>
      </rPr>
      <t>1. 2024-2025</t>
    </r>
    <r>
      <rPr>
        <sz val="11"/>
        <rFont val="宋体"/>
        <charset val="134"/>
      </rPr>
      <t>半学年任班长</t>
    </r>
    <r>
      <rPr>
        <sz val="11"/>
        <rFont val="Droid Sans Fallback"/>
        <charset val="134"/>
      </rPr>
      <t xml:space="preserve"> (1)</t>
    </r>
    <r>
      <rPr>
        <sz val="11"/>
        <rFont val="宋体"/>
        <charset val="134"/>
      </rPr>
      <t>；</t>
    </r>
    <r>
      <rPr>
        <sz val="11"/>
        <rFont val="Yu Gothic"/>
        <charset val="128"/>
      </rPr>
      <t xml:space="preserve">
2.</t>
    </r>
    <r>
      <rPr>
        <sz val="11"/>
        <rFont val="宋体"/>
        <charset val="134"/>
      </rPr>
      <t xml:space="preserve"> 2024-2025学年任材料新闻中心优秀干事</t>
    </r>
    <r>
      <rPr>
        <sz val="11"/>
        <color rgb="FFFF0000"/>
        <rFont val="宋体"/>
        <charset val="134"/>
      </rPr>
      <t>（0.4）</t>
    </r>
    <r>
      <rPr>
        <sz val="11"/>
        <rFont val="宋体"/>
        <charset val="134"/>
      </rPr>
      <t xml:space="preserve">；
</t>
    </r>
    <r>
      <rPr>
        <strike/>
        <sz val="11"/>
        <color rgb="FFFF0000"/>
        <rFont val="宋体"/>
        <charset val="134"/>
      </rPr>
      <t>3.2024-2025学年任材料青年志愿者协会优秀干事（0.3）；（不累加）</t>
    </r>
  </si>
  <si>
    <r>
      <rPr>
        <sz val="11"/>
        <rFont val="宋体"/>
        <charset val="134"/>
      </rPr>
      <t>1.参与2025材料太极比赛（</t>
    </r>
    <r>
      <rPr>
        <sz val="11"/>
        <color rgb="FFFF0000"/>
        <rFont val="宋体"/>
        <charset val="134"/>
      </rPr>
      <t>0.2</t>
    </r>
    <r>
      <rPr>
        <sz val="11"/>
        <rFont val="宋体"/>
        <charset val="134"/>
      </rPr>
      <t xml:space="preserve">）；
</t>
    </r>
    <r>
      <rPr>
        <strike/>
        <sz val="11"/>
        <color rgb="FFFF0000"/>
        <rFont val="宋体"/>
        <charset val="134"/>
      </rPr>
      <t>2.参与2025大学生英语竞赛(0.1)；</t>
    </r>
    <r>
      <rPr>
        <sz val="11"/>
        <rFont val="宋体"/>
        <charset val="134"/>
      </rPr>
      <t xml:space="preserve">
3.2025茅以升学院运动会方队(0.1);</t>
    </r>
  </si>
  <si>
    <t>1.首次通过英语四级(0.05);
2.首次通过英语六级(0.2);</t>
  </si>
  <si>
    <t>王沚怡</t>
  </si>
  <si>
    <t>1.2024-2025茅以升大使团任职干部且综合评价优秀2.数模协会事务部部员</t>
  </si>
  <si>
    <t>2025年西南交通大学乒乓球挑战杯团体赛第六名</t>
  </si>
  <si>
    <t>1.四级大一通过2.六级通过3.大英赛优胜奖</t>
  </si>
  <si>
    <t>吴章源</t>
  </si>
  <si>
    <t>1.2024-2025学年，任院学生会活动组织部干事</t>
  </si>
  <si>
    <r>
      <rPr>
        <sz val="11"/>
        <rFont val="宋体"/>
        <charset val="134"/>
      </rPr>
      <t>1.2025.05 学校数学竞赛（非数学类）二等奖（0.2）；      
 2.2025.06学校第六届太极拳比赛乙组三等奖（</t>
    </r>
    <r>
      <rPr>
        <sz val="11"/>
        <color rgb="FFFF0000"/>
        <rFont val="宋体"/>
        <charset val="134"/>
      </rPr>
      <t>0.2</t>
    </r>
    <r>
      <rPr>
        <sz val="11"/>
        <rFont val="宋体"/>
        <charset val="134"/>
      </rPr>
      <t>）</t>
    </r>
  </si>
  <si>
    <t xml:space="preserve">1.大学第一学期通过英语四级
</t>
  </si>
  <si>
    <t>许渤晗</t>
  </si>
  <si>
    <t>2024-2025年第一学期，任院学生会干事</t>
  </si>
  <si>
    <t xml:space="preserve">2025年西南交通大学第六届太极拳比赛三等奖
</t>
  </si>
  <si>
    <t>杨丹妮</t>
  </si>
  <si>
    <t>2024-2025学年第1和第2学期，任茅院大使团干事     任材院新闻中心干事</t>
  </si>
  <si>
    <t>2025.6 获2025年第十五届MathorCup数学应用挑战赛川渝赛区三等奖</t>
  </si>
  <si>
    <r>
      <rPr>
        <strike/>
        <sz val="11"/>
        <color rgb="FFFF0000"/>
        <rFont val="宋体"/>
        <charset val="134"/>
      </rPr>
      <t>1.全国大学生英语竞赛优胜奖；</t>
    </r>
    <r>
      <rPr>
        <sz val="11"/>
        <color rgb="FFFF0000"/>
        <rFont val="宋体"/>
        <charset val="134"/>
      </rPr>
      <t xml:space="preserve">
</t>
    </r>
    <r>
      <rPr>
        <sz val="11"/>
        <rFont val="宋体"/>
        <charset val="134"/>
      </rPr>
      <t>2.太极拳团体赛三等奖；</t>
    </r>
  </si>
  <si>
    <t>杨耀超</t>
  </si>
  <si>
    <t>2024学年任校党委
宣传部编辑</t>
  </si>
  <si>
    <t>参与2024学年
校级攀岩比赛</t>
  </si>
  <si>
    <t>2024学年第一学期
通过四级
第二学期通过六级</t>
  </si>
  <si>
    <t>杨祎</t>
  </si>
  <si>
    <t>2024-2025学年任材料学院青年志愿者协会干事</t>
  </si>
  <si>
    <t>参加学校太极比赛，参加运动会茅以升学院的方阵</t>
  </si>
  <si>
    <t>陈升澳</t>
  </si>
  <si>
    <t>2024-2025学年第1.2学期 材料青协优秀干事</t>
  </si>
  <si>
    <t>第六届太极比赛三等奖 校运会茅以升学院方阵
 2024级材料学院新生赛冠军
 2024级材料杯三等奖</t>
  </si>
  <si>
    <t>四级首次通过</t>
  </si>
  <si>
    <t>李福霖</t>
  </si>
  <si>
    <t>2024-2025材料青协干事</t>
  </si>
  <si>
    <t>1.参加运动会茅以升学院方阵  
 2.参加2024学校太极比赛</t>
  </si>
  <si>
    <t xml:space="preserve">2024通过英语四级考试
</t>
  </si>
  <si>
    <t>刘博宇</t>
  </si>
  <si>
    <r>
      <rPr>
        <sz val="12"/>
        <rFont val="宋体"/>
        <charset val="134"/>
      </rPr>
      <t xml:space="preserve">青年志愿者联合会活动部优秀干事（0.4）
</t>
    </r>
    <r>
      <rPr>
        <strike/>
        <sz val="12"/>
        <color rgb="FFFF0000"/>
        <rFont val="宋体"/>
        <charset val="134"/>
      </rPr>
      <t>茅以升学院自管会楼区管理部干事（不累加）</t>
    </r>
  </si>
  <si>
    <r>
      <rPr>
        <sz val="11"/>
        <rFont val="宋体"/>
        <charset val="134"/>
      </rPr>
      <t>材料学院2024年合唱比赛、</t>
    </r>
    <r>
      <rPr>
        <strike/>
        <sz val="11"/>
        <color rgb="FFFF0000"/>
        <rFont val="宋体"/>
        <charset val="134"/>
      </rPr>
      <t xml:space="preserve">
茅以升学院辩论赛参与</t>
    </r>
    <r>
      <rPr>
        <sz val="11"/>
        <rFont val="宋体"/>
        <charset val="134"/>
      </rPr>
      <t xml:space="preserve">、
</t>
    </r>
    <r>
      <rPr>
        <strike/>
        <sz val="11"/>
        <color rgb="FFFF0000"/>
        <rFont val="宋体"/>
        <charset val="134"/>
      </rPr>
      <t>寒假返家乡活动校级优秀队伍、</t>
    </r>
    <r>
      <rPr>
        <sz val="11"/>
        <rFont val="宋体"/>
        <charset val="134"/>
      </rPr>
      <t xml:space="preserve">
</t>
    </r>
    <r>
      <rPr>
        <strike/>
        <sz val="11"/>
        <color rgb="FFFF0000"/>
        <rFont val="宋体"/>
        <charset val="134"/>
      </rPr>
      <t>军训刺杀队伍方阵参与</t>
    </r>
  </si>
  <si>
    <t>大学第一学期通过英语四级、首次通过英语六级</t>
  </si>
  <si>
    <t>刘天晗</t>
  </si>
  <si>
    <r>
      <rPr>
        <sz val="11"/>
        <rFont val="宋体"/>
        <charset val="134"/>
      </rPr>
      <t xml:space="preserve">2024-2025学年任班级团支书，
</t>
    </r>
    <r>
      <rPr>
        <strike/>
        <sz val="11"/>
        <color rgb="FFFF0000"/>
        <rFont val="宋体"/>
        <charset val="134"/>
      </rPr>
      <t>年级团总支书，</t>
    </r>
    <r>
      <rPr>
        <sz val="11"/>
        <rFont val="宋体"/>
        <charset val="134"/>
      </rPr>
      <t xml:space="preserve">
校级学生会干事，
</t>
    </r>
    <r>
      <rPr>
        <strike/>
        <sz val="11"/>
        <color rgb="FFFF0000"/>
        <rFont val="宋体"/>
        <charset val="134"/>
      </rPr>
      <t>茅院素质拓展中心干事（不累加）</t>
    </r>
  </si>
  <si>
    <t>首过四级</t>
  </si>
  <si>
    <t>张岩松</t>
  </si>
  <si>
    <t>2022115492</t>
  </si>
  <si>
    <t>2024114889</t>
  </si>
  <si>
    <t>范力文</t>
  </si>
  <si>
    <t>2024114969</t>
  </si>
  <si>
    <t>2024115045</t>
  </si>
  <si>
    <t>邓明森</t>
  </si>
  <si>
    <t>2023115326</t>
  </si>
  <si>
    <t>陈莹</t>
  </si>
  <si>
    <t>2024115065</t>
  </si>
  <si>
    <t>2024114970</t>
  </si>
  <si>
    <t>2024114899</t>
  </si>
  <si>
    <t>2024115068</t>
  </si>
  <si>
    <t>王家琪</t>
  </si>
  <si>
    <t>2021114149</t>
  </si>
  <si>
    <t>2024115008</t>
  </si>
  <si>
    <t>2024114985</t>
  </si>
  <si>
    <t>高京钰</t>
  </si>
  <si>
    <t>2024114998</t>
  </si>
  <si>
    <t>张臣薏可</t>
  </si>
  <si>
    <t>2024114926</t>
  </si>
  <si>
    <t>2024115060</t>
  </si>
  <si>
    <t>2024114987</t>
  </si>
  <si>
    <t>陈鑫</t>
  </si>
  <si>
    <t>2024114972</t>
  </si>
  <si>
    <t>2024115018</t>
  </si>
  <si>
    <t>2024115009</t>
  </si>
  <si>
    <t>2024115022</t>
  </si>
  <si>
    <t>杨健泽</t>
  </si>
  <si>
    <t>2021114089</t>
  </si>
  <si>
    <t>2024114898</t>
  </si>
  <si>
    <t>2024114887</t>
  </si>
  <si>
    <t>2024115017</t>
  </si>
  <si>
    <t>2024114965</t>
  </si>
  <si>
    <t>2024114906</t>
  </si>
  <si>
    <t>陈怡含</t>
  </si>
  <si>
    <t>黄思恩</t>
  </si>
  <si>
    <t>2021114141</t>
  </si>
  <si>
    <t>2024114997</t>
  </si>
  <si>
    <t>2024115013</t>
  </si>
  <si>
    <t>2024115019</t>
  </si>
  <si>
    <t>2024115010</t>
  </si>
  <si>
    <t>2024114927</t>
  </si>
  <si>
    <t>2024115023</t>
  </si>
  <si>
    <t>2024114945</t>
  </si>
  <si>
    <t>2024114874</t>
  </si>
  <si>
    <t>2024115061</t>
  </si>
  <si>
    <t>2024114911</t>
  </si>
  <si>
    <t>毛启东</t>
  </si>
  <si>
    <t>2024114967</t>
  </si>
  <si>
    <t>2024114892</t>
  </si>
  <si>
    <t>2024114913</t>
  </si>
  <si>
    <t>2024114971</t>
  </si>
  <si>
    <t>2024115016</t>
  </si>
  <si>
    <t>2024115035</t>
  </si>
  <si>
    <t>徐超</t>
  </si>
  <si>
    <t>2024114866</t>
  </si>
  <si>
    <t>2024114916</t>
  </si>
  <si>
    <t>2024114932</t>
  </si>
  <si>
    <t>2024115042</t>
  </si>
  <si>
    <t>2024114937</t>
  </si>
  <si>
    <t>2024114995</t>
  </si>
  <si>
    <t>2024114873</t>
  </si>
  <si>
    <t>2024114897</t>
  </si>
  <si>
    <t>2024115046</t>
  </si>
  <si>
    <t>2024114993</t>
  </si>
  <si>
    <t>袁君君</t>
  </si>
  <si>
    <t>李宇轩</t>
  </si>
  <si>
    <t>龙星呈</t>
  </si>
  <si>
    <t>姜一勤</t>
  </si>
  <si>
    <t>阿依达娜</t>
  </si>
  <si>
    <t>程靖</t>
  </si>
  <si>
    <t>石毅弘</t>
  </si>
  <si>
    <t>罗杨</t>
  </si>
  <si>
    <t>薛曜东</t>
  </si>
  <si>
    <t>王北辰</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</si>
</sst>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_ "/>
  </numFmts>
  <fonts count="48">
    <font>
      <sz val="12"/>
      <name val="宋体"/>
      <charset val="134"/>
    </font>
    <font>
      <sz val="11"/>
      <color rgb="FF000000"/>
      <name val="黑体"/>
      <charset val="134"/>
    </font>
    <font>
      <sz val="11"/>
      <color rgb="FFFF0000"/>
      <name val="黑体"/>
      <charset val="134"/>
    </font>
    <font>
      <sz val="11"/>
      <name val="黑体"/>
      <charset val="134"/>
    </font>
    <font>
      <b/>
      <sz val="12"/>
      <name val="宋体"/>
      <charset val="134"/>
    </font>
    <font>
      <sz val="12"/>
      <color theme="1"/>
      <name val="宋体"/>
      <charset val="134"/>
    </font>
    <font>
      <b/>
      <sz val="18"/>
      <color indexed="8"/>
      <name val="微软雅黑"/>
      <charset val="134"/>
    </font>
    <font>
      <b/>
      <sz val="11"/>
      <color indexed="8"/>
      <name val="微软雅黑"/>
      <charset val="134"/>
    </font>
    <font>
      <b/>
      <sz val="11"/>
      <name val="微软雅黑"/>
      <charset val="134"/>
    </font>
    <font>
      <sz val="11"/>
      <color theme="1"/>
      <name val="宋体"/>
      <charset val="134"/>
    </font>
    <font>
      <sz val="11"/>
      <color rgb="FF000000"/>
      <name val="宋体"/>
      <charset val="134"/>
    </font>
    <font>
      <sz val="11"/>
      <color rgb="FFFF0000"/>
      <name val="宋体"/>
      <charset val="134"/>
    </font>
    <font>
      <sz val="11"/>
      <name val="宋体"/>
      <charset val="134"/>
    </font>
    <font>
      <sz val="11"/>
      <color indexed="8"/>
      <name val="宋体"/>
      <charset val="134"/>
    </font>
    <font>
      <strike/>
      <sz val="11"/>
      <color rgb="FFFF0000"/>
      <name val="宋体"/>
      <charset val="134"/>
    </font>
    <font>
      <sz val="12"/>
      <color rgb="FF000000"/>
      <name val="宋体"/>
      <charset val="134"/>
    </font>
    <font>
      <sz val="12"/>
      <color rgb="FFFF0000"/>
      <name val="宋体"/>
      <charset val="134"/>
    </font>
    <font>
      <sz val="9"/>
      <name val="宋体"/>
      <charset val="134"/>
    </font>
    <font>
      <strike/>
      <sz val="11"/>
      <color rgb="FF000000"/>
      <name val="宋体"/>
      <charset val="134"/>
    </font>
    <font>
      <sz val="11"/>
      <color rgb="FF262626"/>
      <name val="宋体"/>
      <charset val="134"/>
    </font>
    <font>
      <strike/>
      <sz val="12"/>
      <color rgb="FFFF0000"/>
      <name val="宋体"/>
      <charset val="134"/>
    </font>
    <font>
      <sz val="11"/>
      <name val="Noto Sans CJK SC"/>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等线"/>
      <charset val="134"/>
    </font>
    <font>
      <strike/>
      <sz val="12"/>
      <name val="宋体"/>
      <charset val="134"/>
    </font>
    <font>
      <sz val="11"/>
      <color rgb="FF000000"/>
      <name val="Arial"/>
      <charset val="134"/>
    </font>
    <font>
      <sz val="11"/>
      <name val="Droid Sans Fallback"/>
      <charset val="134"/>
    </font>
    <font>
      <sz val="11"/>
      <name val="Yu Gothic"/>
      <charset val="128"/>
    </font>
    <font>
      <sz val="12"/>
      <color rgb="FF262626"/>
      <name val="宋体"/>
      <charset val="134"/>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rgb="FF000000"/>
      </top>
      <bottom style="thin">
        <color rgb="FF000000"/>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3" borderId="8"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9" applyNumberFormat="0" applyFill="0" applyAlignment="0" applyProtection="0">
      <alignment vertical="center"/>
    </xf>
    <xf numFmtId="0" fontId="29" fillId="0" borderId="9" applyNumberFormat="0" applyFill="0" applyAlignment="0" applyProtection="0">
      <alignment vertical="center"/>
    </xf>
    <xf numFmtId="0" fontId="30" fillId="0" borderId="10" applyNumberFormat="0" applyFill="0" applyAlignment="0" applyProtection="0">
      <alignment vertical="center"/>
    </xf>
    <xf numFmtId="0" fontId="30" fillId="0" borderId="0" applyNumberFormat="0" applyFill="0" applyBorder="0" applyAlignment="0" applyProtection="0">
      <alignment vertical="center"/>
    </xf>
    <xf numFmtId="0" fontId="31" fillId="4" borderId="11" applyNumberFormat="0" applyAlignment="0" applyProtection="0">
      <alignment vertical="center"/>
    </xf>
    <xf numFmtId="0" fontId="32" fillId="5" borderId="12" applyNumberFormat="0" applyAlignment="0" applyProtection="0">
      <alignment vertical="center"/>
    </xf>
    <xf numFmtId="0" fontId="33" fillId="5" borderId="11" applyNumberFormat="0" applyAlignment="0" applyProtection="0">
      <alignment vertical="center"/>
    </xf>
    <xf numFmtId="0" fontId="34" fillId="6" borderId="13" applyNumberFormat="0" applyAlignment="0" applyProtection="0">
      <alignment vertical="center"/>
    </xf>
    <xf numFmtId="0" fontId="35" fillId="0" borderId="14" applyNumberFormat="0" applyFill="0" applyAlignment="0" applyProtection="0">
      <alignment vertical="center"/>
    </xf>
    <xf numFmtId="0" fontId="36" fillId="0" borderId="15" applyNumberFormat="0" applyFill="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0" fillId="33" borderId="0" applyNumberFormat="0" applyBorder="0" applyAlignment="0" applyProtection="0">
      <alignment vertical="center"/>
    </xf>
  </cellStyleXfs>
  <cellXfs count="106">
    <xf numFmtId="0" fontId="0" fillId="0" borderId="0" xfId="0">
      <alignment vertical="center"/>
    </xf>
    <xf numFmtId="0" fontId="1" fillId="2" borderId="1" xfId="0" applyFont="1" applyFill="1" applyBorder="1" applyAlignment="1">
      <alignment horizontal="center" vertical="center" wrapText="1"/>
    </xf>
    <xf numFmtId="0" fontId="1" fillId="2" borderId="1" xfId="0" applyFont="1" applyFill="1" applyBorder="1" applyAlignment="1">
      <alignment horizontal="center" vertical="center"/>
    </xf>
    <xf numFmtId="0" fontId="2" fillId="2" borderId="1" xfId="0" applyFont="1" applyFill="1" applyBorder="1" applyAlignment="1">
      <alignment horizontal="center" vertical="center"/>
    </xf>
    <xf numFmtId="0" fontId="3" fillId="2" borderId="1" xfId="0" applyFont="1" applyFill="1" applyBorder="1" applyAlignment="1">
      <alignment horizontal="center" vertical="center"/>
    </xf>
    <xf numFmtId="0" fontId="1" fillId="2" borderId="1" xfId="0" applyFont="1" applyFill="1" applyBorder="1" applyAlignment="1">
      <alignment horizontal="center"/>
    </xf>
    <xf numFmtId="0" fontId="3" fillId="2" borderId="2" xfId="0" applyFont="1" applyFill="1" applyBorder="1" applyAlignment="1">
      <alignment horizontal="center"/>
    </xf>
    <xf numFmtId="0" fontId="4" fillId="0" borderId="0" xfId="0" applyFont="1" applyAlignment="1">
      <alignment horizontal="center" vertical="center"/>
    </xf>
    <xf numFmtId="0" fontId="5" fillId="0" borderId="0" xfId="0" applyFont="1">
      <alignment vertical="center"/>
    </xf>
    <xf numFmtId="0" fontId="0" fillId="0" borderId="0" xfId="0" applyAlignment="1">
      <alignment vertical="center" wrapText="1"/>
    </xf>
    <xf numFmtId="0" fontId="0" fillId="0" borderId="0" xfId="0" applyAlignment="1">
      <alignment horizontal="center" vertical="center" wrapText="1"/>
    </xf>
    <xf numFmtId="0" fontId="0" fillId="0" borderId="0" xfId="0" applyAlignment="1">
      <alignment horizontal="center" vertical="center"/>
    </xf>
    <xf numFmtId="0" fontId="6" fillId="0" borderId="0" xfId="0" applyFont="1" applyAlignment="1">
      <alignment horizontal="center" vertical="center" wrapText="1"/>
    </xf>
    <xf numFmtId="0" fontId="7" fillId="0" borderId="3" xfId="0" applyFont="1" applyBorder="1" applyAlignment="1">
      <alignment horizontal="center" vertical="center" wrapText="1"/>
    </xf>
    <xf numFmtId="0" fontId="8" fillId="0" borderId="3" xfId="0" applyFont="1" applyBorder="1" applyAlignment="1">
      <alignment horizontal="center" vertical="center" wrapText="1"/>
    </xf>
    <xf numFmtId="0" fontId="9" fillId="0" borderId="3" xfId="0" applyFont="1" applyBorder="1" applyAlignment="1">
      <alignment horizontal="center" vertical="center" wrapText="1" shrinkToFit="1"/>
    </xf>
    <xf numFmtId="0" fontId="10" fillId="0" borderId="3" xfId="0" applyFont="1" applyBorder="1" applyAlignment="1">
      <alignment horizontal="center" vertical="center" shrinkToFit="1"/>
    </xf>
    <xf numFmtId="0" fontId="11" fillId="0" borderId="3" xfId="0" applyFont="1" applyBorder="1" applyAlignment="1">
      <alignment horizontal="center" vertical="center" shrinkToFit="1"/>
    </xf>
    <xf numFmtId="0" fontId="10" fillId="0" borderId="3" xfId="0" applyFont="1" applyBorder="1" applyAlignment="1">
      <alignment horizontal="left" vertical="center" wrapText="1"/>
    </xf>
    <xf numFmtId="0" fontId="10" fillId="0" borderId="3" xfId="0" applyFont="1" applyBorder="1" applyAlignment="1">
      <alignment horizontal="center" vertical="center" wrapText="1"/>
    </xf>
    <xf numFmtId="0" fontId="10" fillId="0" borderId="3" xfId="0" applyFont="1" applyBorder="1" applyAlignment="1">
      <alignment horizontal="left" vertical="center"/>
    </xf>
    <xf numFmtId="0" fontId="10" fillId="0" borderId="3" xfId="0" applyFont="1" applyBorder="1" applyAlignment="1">
      <alignment horizontal="center" vertical="center"/>
    </xf>
    <xf numFmtId="0" fontId="12" fillId="0" borderId="3" xfId="0" applyFont="1" applyBorder="1" applyAlignment="1">
      <alignment horizontal="left" vertical="center" wrapText="1"/>
    </xf>
    <xf numFmtId="0" fontId="12" fillId="0" borderId="3" xfId="0" applyFont="1" applyBorder="1" applyAlignment="1">
      <alignment horizontal="center" vertical="center" wrapText="1"/>
    </xf>
    <xf numFmtId="0" fontId="11" fillId="2" borderId="3" xfId="0" applyFont="1" applyFill="1" applyBorder="1" applyAlignment="1">
      <alignment horizontal="center" vertical="center" shrinkToFit="1"/>
    </xf>
    <xf numFmtId="0" fontId="11" fillId="0" borderId="3" xfId="0" applyFont="1" applyBorder="1" applyAlignment="1">
      <alignment horizontal="center" vertical="center" wrapText="1"/>
    </xf>
    <xf numFmtId="0" fontId="11" fillId="0" borderId="3" xfId="0" applyFont="1" applyBorder="1" applyAlignment="1">
      <alignment horizontal="center" vertical="center"/>
    </xf>
    <xf numFmtId="0" fontId="11" fillId="0" borderId="3" xfId="0" applyFont="1" applyBorder="1" applyAlignment="1">
      <alignment horizontal="center" vertical="center" wrapText="1" shrinkToFit="1"/>
    </xf>
    <xf numFmtId="0" fontId="10" fillId="0" borderId="3" xfId="0" applyFont="1" applyBorder="1" applyAlignment="1">
      <alignment horizontal="center" vertical="center" wrapText="1" shrinkToFit="1"/>
    </xf>
    <xf numFmtId="0" fontId="11" fillId="0" borderId="3" xfId="0" applyFont="1" applyFill="1" applyBorder="1" applyAlignment="1">
      <alignment horizontal="center" vertical="center" shrinkToFit="1"/>
    </xf>
    <xf numFmtId="0" fontId="12" fillId="0" borderId="3" xfId="0" applyFont="1" applyFill="1" applyBorder="1" applyAlignment="1">
      <alignment horizontal="center" vertical="center" wrapText="1" shrinkToFit="1"/>
    </xf>
    <xf numFmtId="0" fontId="12" fillId="0" borderId="3" xfId="0" applyFont="1" applyFill="1" applyBorder="1" applyAlignment="1">
      <alignment horizontal="left" vertical="center" wrapText="1"/>
    </xf>
    <xf numFmtId="0" fontId="12" fillId="0" borderId="3" xfId="0" applyFont="1" applyFill="1" applyBorder="1" applyAlignment="1">
      <alignment horizontal="center" vertical="center" wrapText="1"/>
    </xf>
    <xf numFmtId="0" fontId="13" fillId="0" borderId="3" xfId="0" applyFont="1" applyFill="1" applyBorder="1" applyAlignment="1">
      <alignment horizontal="left" vertical="center"/>
    </xf>
    <xf numFmtId="0" fontId="13" fillId="0" borderId="3" xfId="0" applyFont="1" applyFill="1" applyBorder="1" applyAlignment="1">
      <alignment horizontal="center" vertical="center"/>
    </xf>
    <xf numFmtId="0" fontId="13" fillId="0" borderId="3" xfId="0" applyFont="1" applyBorder="1" applyAlignment="1">
      <alignment horizontal="left" vertical="center"/>
    </xf>
    <xf numFmtId="0" fontId="13" fillId="0" borderId="3" xfId="0" applyFont="1" applyBorder="1" applyAlignment="1">
      <alignment horizontal="center" vertical="center"/>
    </xf>
    <xf numFmtId="0" fontId="14" fillId="0" borderId="3" xfId="0" applyFont="1" applyFill="1" applyBorder="1" applyAlignment="1">
      <alignment horizontal="left" vertical="center"/>
    </xf>
    <xf numFmtId="0" fontId="14" fillId="0" borderId="3" xfId="0" applyFont="1" applyBorder="1" applyAlignment="1">
      <alignment horizontal="center" vertical="center"/>
    </xf>
    <xf numFmtId="0" fontId="14" fillId="0" borderId="3" xfId="0" applyFont="1" applyBorder="1" applyAlignment="1">
      <alignment horizontal="left" vertical="center" wrapText="1"/>
    </xf>
    <xf numFmtId="0" fontId="10" fillId="0" borderId="3" xfId="0" applyFont="1" applyFill="1" applyBorder="1" applyAlignment="1">
      <alignment horizontal="left" vertical="center"/>
    </xf>
    <xf numFmtId="0" fontId="10" fillId="0" borderId="3" xfId="0" applyFont="1" applyFill="1" applyBorder="1" applyAlignment="1">
      <alignment horizontal="center" vertical="center"/>
    </xf>
    <xf numFmtId="0" fontId="13" fillId="0" borderId="3" xfId="0" applyFont="1" applyBorder="1" applyAlignment="1">
      <alignment horizontal="left" vertical="center" wrapText="1"/>
    </xf>
    <xf numFmtId="0" fontId="13" fillId="0" borderId="3" xfId="0" applyFont="1" applyFill="1" applyBorder="1" applyAlignment="1">
      <alignment horizontal="left" vertical="center" wrapText="1"/>
    </xf>
    <xf numFmtId="0" fontId="13" fillId="0" borderId="3" xfId="0" applyFont="1" applyBorder="1" applyAlignment="1">
      <alignment horizontal="center" vertical="center" wrapText="1" shrinkToFit="1"/>
    </xf>
    <xf numFmtId="0" fontId="9" fillId="0" borderId="3" xfId="0" applyFont="1" applyBorder="1" applyAlignment="1">
      <alignment horizontal="left" vertical="center" wrapText="1"/>
    </xf>
    <xf numFmtId="0" fontId="9" fillId="0" borderId="3" xfId="0" applyFont="1" applyBorder="1" applyAlignment="1">
      <alignment horizontal="center" vertical="center" wrapText="1"/>
    </xf>
    <xf numFmtId="0" fontId="0" fillId="0" borderId="3" xfId="0" applyFont="1" applyBorder="1" applyAlignment="1">
      <alignment vertical="center" wrapText="1"/>
    </xf>
    <xf numFmtId="0" fontId="10" fillId="0" borderId="3" xfId="0" applyFont="1" applyBorder="1">
      <alignment vertical="center"/>
    </xf>
    <xf numFmtId="0" fontId="12" fillId="0" borderId="3" xfId="0" applyFont="1" applyBorder="1" applyAlignment="1">
      <alignment horizontal="center" vertical="center"/>
    </xf>
    <xf numFmtId="0" fontId="10" fillId="0" borderId="3" xfId="0" applyFont="1" applyBorder="1" applyAlignment="1">
      <alignment vertical="center" wrapText="1"/>
    </xf>
    <xf numFmtId="0" fontId="11" fillId="0" borderId="3" xfId="0" applyFont="1" applyBorder="1" applyAlignment="1">
      <alignment horizontal="left" vertical="center" wrapText="1"/>
    </xf>
    <xf numFmtId="0" fontId="0" fillId="0" borderId="3" xfId="0" applyBorder="1" applyAlignment="1">
      <alignment vertical="center" wrapText="1"/>
    </xf>
    <xf numFmtId="0" fontId="15" fillId="0" borderId="3" xfId="0" applyFont="1" applyBorder="1" applyAlignment="1">
      <alignment horizontal="left" vertical="center" wrapText="1"/>
    </xf>
    <xf numFmtId="0" fontId="16" fillId="0" borderId="3" xfId="0" applyFont="1" applyBorder="1" applyAlignment="1">
      <alignment horizontal="left" vertical="center" wrapText="1"/>
    </xf>
    <xf numFmtId="0" fontId="11" fillId="0" borderId="3" xfId="0" applyFont="1" applyFill="1" applyBorder="1" applyAlignment="1">
      <alignment horizontal="center" vertical="center" wrapText="1"/>
    </xf>
    <xf numFmtId="0" fontId="17" fillId="0" borderId="3" xfId="0" applyFont="1" applyBorder="1" applyAlignment="1">
      <alignment horizontal="justify" vertical="center"/>
    </xf>
    <xf numFmtId="0" fontId="11" fillId="0" borderId="3" xfId="0" applyFont="1" applyFill="1" applyBorder="1" applyAlignment="1">
      <alignment horizontal="center" vertical="center"/>
    </xf>
    <xf numFmtId="0" fontId="13" fillId="0" borderId="3" xfId="0" applyFont="1" applyFill="1" applyBorder="1" applyAlignment="1">
      <alignment horizontal="center" vertical="center" shrinkToFit="1"/>
    </xf>
    <xf numFmtId="0" fontId="13" fillId="0" borderId="3" xfId="0" applyFont="1" applyFill="1" applyBorder="1">
      <alignment vertical="center"/>
    </xf>
    <xf numFmtId="0" fontId="12" fillId="0" borderId="3" xfId="0" applyFont="1" applyBorder="1" applyAlignment="1">
      <alignment horizontal="left" vertical="center"/>
    </xf>
    <xf numFmtId="0" fontId="13" fillId="0" borderId="3" xfId="0" applyFont="1" applyBorder="1">
      <alignment vertical="center"/>
    </xf>
    <xf numFmtId="0" fontId="0" fillId="0" borderId="3" xfId="0" applyFont="1" applyBorder="1" applyAlignment="1">
      <alignment horizontal="center" vertical="center" wrapText="1"/>
    </xf>
    <xf numFmtId="0" fontId="11" fillId="0" borderId="3" xfId="0" applyFont="1" applyFill="1" applyBorder="1" applyAlignment="1">
      <alignment horizontal="left" vertical="center"/>
    </xf>
    <xf numFmtId="0" fontId="18" fillId="0" borderId="3" xfId="0" applyFont="1" applyFill="1" applyBorder="1" applyAlignment="1">
      <alignment vertical="center"/>
    </xf>
    <xf numFmtId="0" fontId="0" fillId="0" borderId="3" xfId="0" applyBorder="1" applyAlignment="1">
      <alignment horizontal="justify" vertical="center"/>
    </xf>
    <xf numFmtId="0" fontId="16" fillId="0" borderId="3" xfId="0" applyFont="1" applyBorder="1" applyAlignment="1">
      <alignment horizontal="justify" vertical="center"/>
    </xf>
    <xf numFmtId="0" fontId="0" fillId="0" borderId="3" xfId="0" applyFont="1" applyBorder="1" applyAlignment="1">
      <alignment horizontal="center" vertical="center"/>
    </xf>
    <xf numFmtId="0" fontId="12" fillId="0" borderId="3" xfId="0" applyFont="1" applyFill="1" applyBorder="1" applyAlignment="1">
      <alignment horizontal="center" vertical="center"/>
    </xf>
    <xf numFmtId="0" fontId="10" fillId="0" borderId="3" xfId="0" applyFont="1" applyFill="1" applyBorder="1" applyAlignment="1">
      <alignment horizontal="center" vertical="center" shrinkToFit="1"/>
    </xf>
    <xf numFmtId="0" fontId="10" fillId="0" borderId="3" xfId="0" applyFont="1" applyFill="1" applyBorder="1" applyAlignment="1">
      <alignment horizontal="left" vertical="center" wrapText="1"/>
    </xf>
    <xf numFmtId="0" fontId="10" fillId="0" borderId="3" xfId="0" applyFont="1" applyFill="1" applyBorder="1" applyAlignment="1">
      <alignment horizontal="center" vertical="center" wrapText="1"/>
    </xf>
    <xf numFmtId="0" fontId="0" fillId="0" borderId="3" xfId="0" applyFont="1" applyBorder="1" applyAlignment="1">
      <alignment horizontal="justify" vertical="center"/>
    </xf>
    <xf numFmtId="0" fontId="0" fillId="0" borderId="3" xfId="0" applyFont="1" applyFill="1" applyBorder="1">
      <alignment vertical="center"/>
    </xf>
    <xf numFmtId="0" fontId="0" fillId="0" borderId="3" xfId="0" applyFont="1" applyFill="1" applyBorder="1" applyAlignment="1">
      <alignment horizontal="center" vertical="center"/>
    </xf>
    <xf numFmtId="0" fontId="19" fillId="0" borderId="3" xfId="0" applyFont="1" applyFill="1" applyBorder="1" applyAlignment="1">
      <alignment horizontal="center" vertical="center"/>
    </xf>
    <xf numFmtId="0" fontId="10" fillId="2" borderId="3" xfId="0" applyFont="1" applyFill="1" applyBorder="1" applyAlignment="1">
      <alignment horizontal="center" vertical="center" shrinkToFit="1"/>
    </xf>
    <xf numFmtId="0" fontId="14" fillId="0" borderId="3" xfId="0" applyFont="1" applyFill="1" applyBorder="1" applyAlignment="1">
      <alignment horizontal="left" vertical="center" wrapText="1"/>
    </xf>
    <xf numFmtId="0" fontId="13" fillId="0" borderId="3" xfId="0" applyFont="1" applyBorder="1" applyAlignment="1">
      <alignment horizontal="center" vertical="center" wrapText="1"/>
    </xf>
    <xf numFmtId="0" fontId="12" fillId="0" borderId="4" xfId="0" applyFont="1" applyBorder="1" applyAlignment="1">
      <alignment horizontal="center" vertical="center" shrinkToFit="1"/>
    </xf>
    <xf numFmtId="0" fontId="11" fillId="0" borderId="4" xfId="0" applyFont="1" applyBorder="1" applyAlignment="1">
      <alignment horizontal="center" vertical="center" shrinkToFit="1"/>
    </xf>
    <xf numFmtId="0" fontId="12" fillId="0" borderId="3" xfId="0" applyFont="1" applyBorder="1" applyAlignment="1">
      <alignment horizontal="center" vertical="center" shrinkToFit="1"/>
    </xf>
    <xf numFmtId="0" fontId="12" fillId="0" borderId="4" xfId="0" applyFont="1" applyBorder="1" applyAlignment="1">
      <alignment horizontal="left" vertical="center" wrapText="1"/>
    </xf>
    <xf numFmtId="0" fontId="12" fillId="0" borderId="4" xfId="0" applyFont="1" applyBorder="1" applyAlignment="1">
      <alignment horizontal="center" vertical="center" wrapText="1"/>
    </xf>
    <xf numFmtId="0" fontId="12" fillId="0" borderId="5" xfId="0" applyFont="1" applyBorder="1" applyAlignment="1">
      <alignment horizontal="left" vertical="center"/>
    </xf>
    <xf numFmtId="0" fontId="12" fillId="0" borderId="6" xfId="0" applyFont="1" applyBorder="1" applyAlignment="1">
      <alignment horizontal="center" vertical="center"/>
    </xf>
    <xf numFmtId="0" fontId="0" fillId="0" borderId="3" xfId="0" applyBorder="1" applyAlignment="1">
      <alignment horizontal="center" vertical="center" wrapText="1"/>
    </xf>
    <xf numFmtId="0" fontId="12" fillId="0" borderId="7" xfId="0" applyFont="1" applyBorder="1" applyAlignment="1">
      <alignment horizontal="center" vertical="center"/>
    </xf>
    <xf numFmtId="0" fontId="12" fillId="0" borderId="4" xfId="0" applyFont="1" applyBorder="1" applyAlignment="1">
      <alignment horizontal="left" vertical="center"/>
    </xf>
    <xf numFmtId="0" fontId="10" fillId="0" borderId="3" xfId="0" applyFont="1" applyFill="1" applyBorder="1">
      <alignment vertical="center"/>
    </xf>
    <xf numFmtId="0" fontId="20" fillId="0" borderId="3" xfId="0" applyFont="1" applyFill="1" applyBorder="1">
      <alignment vertical="center"/>
    </xf>
    <xf numFmtId="0" fontId="0" fillId="0" borderId="3" xfId="0" applyBorder="1" applyAlignment="1">
      <alignment horizontal="justify" vertical="center" wrapText="1"/>
    </xf>
    <xf numFmtId="0" fontId="10" fillId="0" borderId="3" xfId="0" applyFont="1" applyFill="1" applyBorder="1" applyAlignment="1">
      <alignment vertical="center" wrapText="1"/>
    </xf>
    <xf numFmtId="0" fontId="20" fillId="0" borderId="3" xfId="0" applyFont="1" applyBorder="1" applyAlignment="1">
      <alignment horizontal="center" vertical="center"/>
    </xf>
    <xf numFmtId="0" fontId="13" fillId="0" borderId="3" xfId="0" applyFont="1" applyBorder="1" applyAlignment="1">
      <alignment vertical="center" wrapText="1"/>
    </xf>
    <xf numFmtId="0" fontId="12" fillId="0" borderId="3" xfId="0" applyFont="1" applyBorder="1">
      <alignment vertical="center"/>
    </xf>
    <xf numFmtId="0" fontId="12" fillId="0" borderId="0" xfId="0" applyFont="1" applyAlignment="1">
      <alignment vertical="center" wrapText="1"/>
    </xf>
    <xf numFmtId="0" fontId="12" fillId="0" borderId="5" xfId="0" applyFont="1" applyBorder="1" applyAlignment="1">
      <alignment horizontal="left" vertical="center" wrapText="1"/>
    </xf>
    <xf numFmtId="0" fontId="9" fillId="0" borderId="3" xfId="0" applyFont="1" applyBorder="1" applyAlignment="1">
      <alignment horizontal="center" vertical="center"/>
    </xf>
    <xf numFmtId="0" fontId="12" fillId="0" borderId="4" xfId="0" applyFont="1" applyBorder="1" applyAlignment="1">
      <alignment horizontal="center" vertical="center"/>
    </xf>
    <xf numFmtId="176" fontId="12" fillId="0" borderId="3" xfId="0" applyNumberFormat="1" applyFont="1" applyBorder="1" applyAlignment="1">
      <alignment horizontal="center" vertical="center"/>
    </xf>
    <xf numFmtId="176" fontId="11" fillId="0" borderId="4" xfId="0" applyNumberFormat="1" applyFont="1" applyBorder="1" applyAlignment="1">
      <alignment horizontal="center" vertical="center" wrapText="1"/>
    </xf>
    <xf numFmtId="0" fontId="11" fillId="0" borderId="4" xfId="0" applyFont="1" applyBorder="1" applyAlignment="1">
      <alignment horizontal="center" vertical="center"/>
    </xf>
    <xf numFmtId="0" fontId="21" fillId="0" borderId="4" xfId="0" applyFont="1" applyBorder="1" applyAlignment="1">
      <alignment horizontal="left" vertical="center" wrapText="1"/>
    </xf>
    <xf numFmtId="0" fontId="11" fillId="0" borderId="4" xfId="0" applyFont="1" applyBorder="1" applyAlignment="1">
      <alignment horizontal="center" vertical="center" wrapText="1"/>
    </xf>
    <xf numFmtId="0" fontId="14" fillId="0" borderId="4"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tyles" Target="styles.xml"/><Relationship Id="rId4" Type="http://schemas.openxmlformats.org/officeDocument/2006/relationships/sharedStrings" Target="sharedString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S142"/>
  <sheetViews>
    <sheetView tabSelected="1" zoomScale="52" zoomScaleNormal="52" topLeftCell="A10" workbookViewId="0">
      <selection activeCell="O62" sqref="O62"/>
    </sheetView>
  </sheetViews>
  <sheetFormatPr defaultColWidth="9" defaultRowHeight="15"/>
  <cols>
    <col min="1" max="1" width="5.33333333333333" style="9" customWidth="1"/>
    <col min="2" max="2" width="13.3333333333333" style="10" customWidth="1"/>
    <col min="3" max="3" width="10.85" style="10" customWidth="1"/>
    <col min="4" max="4" width="10.6666666666667" style="10" customWidth="1"/>
    <col min="5" max="5" width="46.9833333333333" style="9" customWidth="1"/>
    <col min="6" max="6" width="6.66666666666667" style="10" customWidth="1"/>
    <col min="7" max="7" width="34.1083333333333" style="9" customWidth="1"/>
    <col min="8" max="8" width="6.66666666666667" style="10" customWidth="1"/>
    <col min="9" max="9" width="18.6666666666667" style="9" customWidth="1"/>
    <col min="10" max="10" width="6.66666666666667" style="10" customWidth="1"/>
    <col min="11" max="11" width="71.9166666666667" style="9" customWidth="1"/>
    <col min="12" max="12" width="8.66666666666667" style="11" customWidth="1"/>
    <col min="13" max="13" width="21.8916666666667" customWidth="1"/>
    <col min="14" max="14" width="6.66666666666667" style="11" customWidth="1"/>
    <col min="15" max="15" width="28.1666666666667" customWidth="1"/>
    <col min="16" max="16" width="6.66666666666667" style="11" customWidth="1"/>
    <col min="17" max="18" width="8.66666666666667" style="11" customWidth="1"/>
    <col min="19" max="19" width="9.58333333333333" style="11" customWidth="1"/>
  </cols>
  <sheetData>
    <row r="1" ht="44.25" customHeight="1" spans="1:19">
      <c r="A1" s="12" t="s">
        <v>0</v>
      </c>
      <c r="B1" s="12"/>
      <c r="C1" s="12"/>
      <c r="D1" s="12"/>
      <c r="E1" s="12"/>
      <c r="F1" s="12"/>
      <c r="G1" s="12"/>
      <c r="H1" s="12"/>
      <c r="I1" s="12"/>
      <c r="J1" s="12"/>
      <c r="K1" s="12"/>
      <c r="L1" s="12"/>
      <c r="M1" s="12"/>
      <c r="N1" s="12"/>
      <c r="O1" s="12"/>
      <c r="P1" s="12"/>
      <c r="Q1" s="12"/>
      <c r="R1" s="12"/>
      <c r="S1" s="12"/>
    </row>
    <row r="2" s="7" customFormat="1" ht="36" customHeight="1" spans="1:19">
      <c r="A2" s="13" t="s">
        <v>1</v>
      </c>
      <c r="B2" s="13" t="s">
        <v>2</v>
      </c>
      <c r="C2" s="13" t="s">
        <v>3</v>
      </c>
      <c r="D2" s="13" t="s">
        <v>4</v>
      </c>
      <c r="E2" s="13" t="s">
        <v>5</v>
      </c>
      <c r="F2" s="13"/>
      <c r="G2" s="13" t="s">
        <v>6</v>
      </c>
      <c r="H2" s="13"/>
      <c r="I2" s="13" t="s">
        <v>7</v>
      </c>
      <c r="J2" s="13"/>
      <c r="K2" s="13" t="s">
        <v>8</v>
      </c>
      <c r="L2" s="13"/>
      <c r="M2" s="13" t="s">
        <v>9</v>
      </c>
      <c r="N2" s="13"/>
      <c r="O2" s="13" t="s">
        <v>10</v>
      </c>
      <c r="P2" s="13"/>
      <c r="Q2" s="14"/>
      <c r="R2" s="13" t="s">
        <v>11</v>
      </c>
      <c r="S2" s="14" t="s">
        <v>12</v>
      </c>
    </row>
    <row r="3" s="7" customFormat="1" ht="25.5" customHeight="1" spans="1:19">
      <c r="A3" s="13"/>
      <c r="B3" s="13"/>
      <c r="C3" s="13"/>
      <c r="D3" s="13"/>
      <c r="E3" s="14" t="s">
        <v>13</v>
      </c>
      <c r="F3" s="14" t="s">
        <v>14</v>
      </c>
      <c r="G3" s="14" t="s">
        <v>13</v>
      </c>
      <c r="H3" s="14" t="s">
        <v>15</v>
      </c>
      <c r="I3" s="14" t="s">
        <v>13</v>
      </c>
      <c r="J3" s="14" t="s">
        <v>15</v>
      </c>
      <c r="K3" s="14" t="s">
        <v>13</v>
      </c>
      <c r="L3" s="14" t="s">
        <v>15</v>
      </c>
      <c r="M3" s="14" t="s">
        <v>13</v>
      </c>
      <c r="N3" s="14" t="s">
        <v>14</v>
      </c>
      <c r="O3" s="14" t="s">
        <v>13</v>
      </c>
      <c r="P3" s="14" t="s">
        <v>14</v>
      </c>
      <c r="Q3" s="14" t="s">
        <v>15</v>
      </c>
      <c r="R3" s="13"/>
      <c r="S3" s="14"/>
    </row>
    <row r="4" s="8" customFormat="1" ht="45" spans="1:19">
      <c r="A4" s="15">
        <v>1</v>
      </c>
      <c r="B4" s="16">
        <v>2024114889</v>
      </c>
      <c r="C4" s="17" t="s">
        <v>16</v>
      </c>
      <c r="D4" s="16" t="s">
        <v>17</v>
      </c>
      <c r="E4" s="18" t="s">
        <v>18</v>
      </c>
      <c r="F4" s="19">
        <v>1.2</v>
      </c>
      <c r="G4" s="18"/>
      <c r="H4" s="19"/>
      <c r="I4" s="18" t="s">
        <v>19</v>
      </c>
      <c r="J4" s="19"/>
      <c r="K4" s="18" t="s">
        <v>20</v>
      </c>
      <c r="L4" s="25">
        <v>0.5</v>
      </c>
      <c r="M4" s="47" t="s">
        <v>21</v>
      </c>
      <c r="N4" s="19">
        <v>0.25</v>
      </c>
      <c r="O4" s="18" t="s">
        <v>22</v>
      </c>
      <c r="P4" s="25">
        <v>0.1</v>
      </c>
      <c r="Q4" s="21">
        <v>0.1</v>
      </c>
      <c r="R4" s="26">
        <f>F4+H4+J4+L4+N4+Q4</f>
        <v>2.05</v>
      </c>
      <c r="S4" s="26">
        <f>IF(R4&lt;3,R4,3)</f>
        <v>2.05</v>
      </c>
    </row>
    <row r="5" ht="21" customHeight="1" spans="1:19">
      <c r="A5" s="15">
        <v>2</v>
      </c>
      <c r="B5" s="16">
        <v>2024114861</v>
      </c>
      <c r="C5" s="17" t="s">
        <v>23</v>
      </c>
      <c r="D5" s="16" t="s">
        <v>17</v>
      </c>
      <c r="E5" s="20" t="s">
        <v>24</v>
      </c>
      <c r="F5" s="21">
        <v>1.2</v>
      </c>
      <c r="G5" s="20"/>
      <c r="H5" s="21"/>
      <c r="I5" s="20"/>
      <c r="J5" s="21"/>
      <c r="K5" s="20" t="s">
        <v>25</v>
      </c>
      <c r="L5" s="26">
        <v>0.3</v>
      </c>
      <c r="M5" s="20" t="s">
        <v>26</v>
      </c>
      <c r="N5" s="21">
        <v>0.25</v>
      </c>
      <c r="O5" s="48" t="s">
        <v>27</v>
      </c>
      <c r="P5" s="21">
        <v>0.1</v>
      </c>
      <c r="Q5" s="49">
        <v>0.1</v>
      </c>
      <c r="R5" s="26">
        <f t="shared" ref="R5:R36" si="0">F5+H5+J5+L5+N5+Q5</f>
        <v>1.85</v>
      </c>
      <c r="S5" s="26">
        <f>IF(R5&lt;3,R5,3)</f>
        <v>1.85</v>
      </c>
    </row>
    <row r="6" ht="28" spans="1:19">
      <c r="A6" s="15">
        <v>3</v>
      </c>
      <c r="B6" s="16">
        <v>2024114878</v>
      </c>
      <c r="C6" s="17" t="s">
        <v>28</v>
      </c>
      <c r="D6" s="16" t="s">
        <v>17</v>
      </c>
      <c r="E6" s="22"/>
      <c r="F6" s="23"/>
      <c r="G6" s="22"/>
      <c r="H6" s="23"/>
      <c r="I6" s="22"/>
      <c r="J6" s="23"/>
      <c r="K6" s="22"/>
      <c r="L6" s="23"/>
      <c r="M6" s="22" t="s">
        <v>29</v>
      </c>
      <c r="N6" s="23">
        <v>0.25</v>
      </c>
      <c r="O6" s="22" t="s">
        <v>30</v>
      </c>
      <c r="P6" s="25">
        <v>0.1</v>
      </c>
      <c r="Q6" s="26">
        <v>0.1</v>
      </c>
      <c r="R6" s="26">
        <f t="shared" si="0"/>
        <v>0.35</v>
      </c>
      <c r="S6" s="26">
        <v>0.35</v>
      </c>
    </row>
    <row r="7" ht="42" spans="1:19">
      <c r="A7" s="15">
        <v>4</v>
      </c>
      <c r="B7" s="16">
        <v>2024114886</v>
      </c>
      <c r="C7" s="16" t="s">
        <v>31</v>
      </c>
      <c r="D7" s="16" t="s">
        <v>17</v>
      </c>
      <c r="E7" s="20" t="s">
        <v>32</v>
      </c>
      <c r="F7" s="21">
        <v>0.3</v>
      </c>
      <c r="G7" s="20"/>
      <c r="H7" s="21"/>
      <c r="I7" s="20"/>
      <c r="J7" s="21"/>
      <c r="K7" s="20"/>
      <c r="L7" s="21"/>
      <c r="M7" s="18" t="s">
        <v>21</v>
      </c>
      <c r="N7" s="21">
        <v>0.25</v>
      </c>
      <c r="O7" s="48" t="s">
        <v>33</v>
      </c>
      <c r="P7" s="49">
        <v>0.1</v>
      </c>
      <c r="Q7" s="49">
        <v>0.1</v>
      </c>
      <c r="R7" s="49">
        <f t="shared" si="0"/>
        <v>0.65</v>
      </c>
      <c r="S7" s="49">
        <v>0.65</v>
      </c>
    </row>
    <row r="8" ht="28" spans="1:19">
      <c r="A8" s="15">
        <v>5</v>
      </c>
      <c r="B8" s="16">
        <v>2024114872</v>
      </c>
      <c r="C8" s="17" t="s">
        <v>34</v>
      </c>
      <c r="D8" s="16" t="s">
        <v>17</v>
      </c>
      <c r="E8" s="18"/>
      <c r="F8" s="19"/>
      <c r="G8" s="18"/>
      <c r="H8" s="19"/>
      <c r="I8" s="18"/>
      <c r="J8" s="19"/>
      <c r="K8" s="18"/>
      <c r="L8" s="19"/>
      <c r="M8" s="18" t="s">
        <v>35</v>
      </c>
      <c r="N8" s="19">
        <v>0.25</v>
      </c>
      <c r="O8" s="50" t="s">
        <v>36</v>
      </c>
      <c r="P8" s="25">
        <v>0.1</v>
      </c>
      <c r="Q8" s="26">
        <v>0.1</v>
      </c>
      <c r="R8" s="26">
        <f t="shared" si="0"/>
        <v>0.35</v>
      </c>
      <c r="S8" s="26">
        <v>0.35</v>
      </c>
    </row>
    <row r="9" spans="1:19">
      <c r="A9" s="15">
        <v>6</v>
      </c>
      <c r="B9" s="16">
        <v>2024114862</v>
      </c>
      <c r="C9" s="17" t="s">
        <v>37</v>
      </c>
      <c r="D9" s="16" t="s">
        <v>17</v>
      </c>
      <c r="E9" s="20"/>
      <c r="F9" s="21">
        <v>0</v>
      </c>
      <c r="G9" s="20"/>
      <c r="H9" s="21"/>
      <c r="I9" s="20"/>
      <c r="J9" s="21"/>
      <c r="K9" s="20" t="s">
        <v>38</v>
      </c>
      <c r="L9" s="21">
        <v>0.2</v>
      </c>
      <c r="M9" s="20" t="s">
        <v>39</v>
      </c>
      <c r="N9" s="21">
        <v>0.05</v>
      </c>
      <c r="O9" s="48" t="s">
        <v>33</v>
      </c>
      <c r="P9" s="49">
        <v>0.1</v>
      </c>
      <c r="Q9" s="49">
        <v>0.1</v>
      </c>
      <c r="R9" s="26">
        <f t="shared" si="0"/>
        <v>0.35</v>
      </c>
      <c r="S9" s="26">
        <v>0.35</v>
      </c>
    </row>
    <row r="10" ht="42" spans="1:19">
      <c r="A10" s="15">
        <v>7</v>
      </c>
      <c r="B10" s="16">
        <v>2024114876</v>
      </c>
      <c r="C10" s="17" t="s">
        <v>40</v>
      </c>
      <c r="D10" s="16" t="s">
        <v>17</v>
      </c>
      <c r="E10" s="20" t="s">
        <v>41</v>
      </c>
      <c r="F10" s="21">
        <v>0.3</v>
      </c>
      <c r="G10" s="20"/>
      <c r="H10" s="21"/>
      <c r="I10" s="20"/>
      <c r="J10" s="21"/>
      <c r="K10" s="20"/>
      <c r="L10" s="21">
        <v>0</v>
      </c>
      <c r="M10" s="18" t="s">
        <v>21</v>
      </c>
      <c r="N10" s="21">
        <v>0.25</v>
      </c>
      <c r="O10" s="48" t="s">
        <v>42</v>
      </c>
      <c r="P10" s="26">
        <v>0.1</v>
      </c>
      <c r="Q10" s="26">
        <v>0.1</v>
      </c>
      <c r="R10" s="26">
        <f t="shared" si="0"/>
        <v>0.65</v>
      </c>
      <c r="S10" s="26">
        <v>0.65</v>
      </c>
    </row>
    <row r="11" spans="1:19">
      <c r="A11" s="15">
        <v>8</v>
      </c>
      <c r="B11" s="16">
        <v>2024114885</v>
      </c>
      <c r="C11" s="17" t="s">
        <v>43</v>
      </c>
      <c r="D11" s="16" t="s">
        <v>17</v>
      </c>
      <c r="E11" s="18" t="s">
        <v>44</v>
      </c>
      <c r="F11" s="19">
        <v>0.6</v>
      </c>
      <c r="G11" s="18"/>
      <c r="H11" s="19"/>
      <c r="I11" s="18"/>
      <c r="J11" s="19"/>
      <c r="K11" s="18" t="s">
        <v>45</v>
      </c>
      <c r="L11" s="25">
        <v>0.3</v>
      </c>
      <c r="M11" s="18" t="s">
        <v>46</v>
      </c>
      <c r="N11" s="19">
        <v>0.05</v>
      </c>
      <c r="O11" s="48" t="s">
        <v>33</v>
      </c>
      <c r="P11" s="23">
        <v>0.1</v>
      </c>
      <c r="Q11" s="49">
        <v>0.1</v>
      </c>
      <c r="R11" s="49">
        <f t="shared" si="0"/>
        <v>1.05</v>
      </c>
      <c r="S11" s="49">
        <f>IF(R11&lt;3,R11,3)</f>
        <v>1.05</v>
      </c>
    </row>
    <row r="12" spans="1:19">
      <c r="A12" s="15">
        <v>9</v>
      </c>
      <c r="B12" s="16">
        <v>2024114890</v>
      </c>
      <c r="C12" s="17" t="s">
        <v>47</v>
      </c>
      <c r="D12" s="16" t="s">
        <v>17</v>
      </c>
      <c r="E12" s="20" t="s">
        <v>48</v>
      </c>
      <c r="F12" s="21">
        <v>0.3</v>
      </c>
      <c r="G12" s="20"/>
      <c r="H12" s="21"/>
      <c r="I12" s="20"/>
      <c r="J12" s="21"/>
      <c r="K12" s="20"/>
      <c r="L12" s="21">
        <v>0</v>
      </c>
      <c r="M12" s="20" t="s">
        <v>49</v>
      </c>
      <c r="N12" s="21">
        <v>0.05</v>
      </c>
      <c r="O12" s="48" t="s">
        <v>22</v>
      </c>
      <c r="P12" s="26">
        <v>0.1</v>
      </c>
      <c r="Q12" s="26">
        <v>0.1</v>
      </c>
      <c r="R12" s="26">
        <f t="shared" si="0"/>
        <v>0.45</v>
      </c>
      <c r="S12" s="26">
        <v>0.45</v>
      </c>
    </row>
    <row r="13" spans="1:19">
      <c r="A13" s="15">
        <v>10</v>
      </c>
      <c r="B13" s="16">
        <v>2024114877</v>
      </c>
      <c r="C13" s="24" t="s">
        <v>50</v>
      </c>
      <c r="D13" s="16" t="s">
        <v>17</v>
      </c>
      <c r="E13" s="20" t="s">
        <v>51</v>
      </c>
      <c r="F13" s="21">
        <v>0.6</v>
      </c>
      <c r="G13" s="20"/>
      <c r="H13" s="21"/>
      <c r="I13" s="20"/>
      <c r="J13" s="21"/>
      <c r="K13" s="20" t="s">
        <v>52</v>
      </c>
      <c r="L13" s="26">
        <v>0.1</v>
      </c>
      <c r="M13" s="20" t="s">
        <v>53</v>
      </c>
      <c r="N13" s="21">
        <v>0.05</v>
      </c>
      <c r="O13" s="48" t="s">
        <v>54</v>
      </c>
      <c r="P13" s="26">
        <v>0.1</v>
      </c>
      <c r="Q13" s="26">
        <v>0.1</v>
      </c>
      <c r="R13" s="26">
        <f t="shared" si="0"/>
        <v>0.85</v>
      </c>
      <c r="S13" s="26">
        <v>0.85</v>
      </c>
    </row>
    <row r="14" spans="1:19">
      <c r="A14" s="15">
        <v>11</v>
      </c>
      <c r="B14" s="16">
        <v>2024114879</v>
      </c>
      <c r="C14" s="17" t="s">
        <v>55</v>
      </c>
      <c r="D14" s="16" t="s">
        <v>17</v>
      </c>
      <c r="E14" s="22" t="s">
        <v>56</v>
      </c>
      <c r="F14" s="23">
        <v>0.3</v>
      </c>
      <c r="G14" s="23"/>
      <c r="H14" s="23"/>
      <c r="I14" s="23"/>
      <c r="J14" s="23"/>
      <c r="K14" s="22" t="s">
        <v>57</v>
      </c>
      <c r="L14" s="25">
        <v>0.15</v>
      </c>
      <c r="M14" s="22" t="s">
        <v>58</v>
      </c>
      <c r="N14" s="23">
        <v>0.05</v>
      </c>
      <c r="O14" s="22" t="s">
        <v>33</v>
      </c>
      <c r="P14" s="23">
        <v>0.1</v>
      </c>
      <c r="Q14" s="49">
        <v>0.1</v>
      </c>
      <c r="R14" s="26">
        <f t="shared" si="0"/>
        <v>0.6</v>
      </c>
      <c r="S14" s="26">
        <v>0.6</v>
      </c>
    </row>
    <row r="15" ht="42" spans="1:19">
      <c r="A15" s="15">
        <v>12</v>
      </c>
      <c r="B15" s="16">
        <v>2024114871</v>
      </c>
      <c r="C15" s="17" t="s">
        <v>59</v>
      </c>
      <c r="D15" s="16" t="s">
        <v>17</v>
      </c>
      <c r="E15" s="18" t="s">
        <v>60</v>
      </c>
      <c r="F15" s="21">
        <v>0.3</v>
      </c>
      <c r="G15" s="20"/>
      <c r="H15" s="25"/>
      <c r="I15" s="51"/>
      <c r="J15" s="25"/>
      <c r="K15" s="22" t="s">
        <v>61</v>
      </c>
      <c r="L15" s="25">
        <v>0.1</v>
      </c>
      <c r="M15" s="22" t="s">
        <v>62</v>
      </c>
      <c r="N15" s="23">
        <v>0.25</v>
      </c>
      <c r="O15" s="22" t="s">
        <v>63</v>
      </c>
      <c r="P15" s="23">
        <v>0.1</v>
      </c>
      <c r="Q15" s="49">
        <v>0.1</v>
      </c>
      <c r="R15" s="26">
        <f t="shared" si="0"/>
        <v>0.75</v>
      </c>
      <c r="S15" s="26">
        <v>0.75</v>
      </c>
    </row>
    <row r="16" ht="45" spans="1:19">
      <c r="A16" s="15">
        <v>13</v>
      </c>
      <c r="B16" s="16">
        <v>2024114867</v>
      </c>
      <c r="C16" s="17" t="s">
        <v>64</v>
      </c>
      <c r="D16" s="16" t="s">
        <v>17</v>
      </c>
      <c r="E16" s="22"/>
      <c r="F16" s="23"/>
      <c r="G16" s="22"/>
      <c r="H16" s="23"/>
      <c r="I16" s="22" t="s">
        <v>19</v>
      </c>
      <c r="J16" s="23"/>
      <c r="K16" s="22"/>
      <c r="L16" s="23"/>
      <c r="M16" s="47" t="s">
        <v>21</v>
      </c>
      <c r="N16" s="19">
        <v>0.25</v>
      </c>
      <c r="O16" s="18" t="s">
        <v>65</v>
      </c>
      <c r="P16" s="25">
        <v>0.1</v>
      </c>
      <c r="Q16" s="26">
        <v>0.1</v>
      </c>
      <c r="R16" s="26">
        <f t="shared" si="0"/>
        <v>0.35</v>
      </c>
      <c r="S16" s="26">
        <f>IF(R16&lt;3,R16,3)</f>
        <v>0.35</v>
      </c>
    </row>
    <row r="17" ht="42" spans="1:19">
      <c r="A17" s="15">
        <v>14</v>
      </c>
      <c r="B17" s="16">
        <v>2024114860</v>
      </c>
      <c r="C17" s="16" t="s">
        <v>66</v>
      </c>
      <c r="D17" s="16" t="s">
        <v>17</v>
      </c>
      <c r="E17" s="18"/>
      <c r="F17" s="19"/>
      <c r="G17" s="18"/>
      <c r="H17" s="19"/>
      <c r="I17" s="18"/>
      <c r="J17" s="19"/>
      <c r="K17" s="18"/>
      <c r="L17" s="19"/>
      <c r="M17" s="18" t="s">
        <v>67</v>
      </c>
      <c r="N17" s="19">
        <v>0.25</v>
      </c>
      <c r="O17" s="50" t="s">
        <v>68</v>
      </c>
      <c r="P17" s="23">
        <v>0.1</v>
      </c>
      <c r="Q17" s="49">
        <v>0.1</v>
      </c>
      <c r="R17" s="49">
        <f t="shared" si="0"/>
        <v>0.35</v>
      </c>
      <c r="S17" s="49">
        <v>0.35</v>
      </c>
    </row>
    <row r="18" ht="28" spans="1:19">
      <c r="A18" s="15">
        <v>15</v>
      </c>
      <c r="B18" s="16">
        <v>2024114864</v>
      </c>
      <c r="C18" s="16" t="s">
        <v>69</v>
      </c>
      <c r="D18" s="16" t="s">
        <v>17</v>
      </c>
      <c r="E18" s="20" t="s">
        <v>70</v>
      </c>
      <c r="F18" s="21">
        <v>0.3</v>
      </c>
      <c r="G18" s="20"/>
      <c r="H18" s="21"/>
      <c r="I18" s="20"/>
      <c r="J18" s="21"/>
      <c r="K18" s="20" t="s">
        <v>71</v>
      </c>
      <c r="L18" s="21">
        <v>0.1</v>
      </c>
      <c r="M18" s="18" t="s">
        <v>72</v>
      </c>
      <c r="N18" s="21">
        <v>0.25</v>
      </c>
      <c r="O18" s="48" t="s">
        <v>68</v>
      </c>
      <c r="P18" s="49">
        <v>0.1</v>
      </c>
      <c r="Q18" s="49">
        <v>0.1</v>
      </c>
      <c r="R18" s="49">
        <f t="shared" si="0"/>
        <v>0.75</v>
      </c>
      <c r="S18" s="49">
        <v>0.75</v>
      </c>
    </row>
    <row r="19" spans="1:19">
      <c r="A19" s="15">
        <v>16</v>
      </c>
      <c r="B19" s="16">
        <v>2024114868</v>
      </c>
      <c r="C19" s="17" t="s">
        <v>73</v>
      </c>
      <c r="D19" s="16" t="s">
        <v>17</v>
      </c>
      <c r="E19" s="20"/>
      <c r="F19" s="21"/>
      <c r="G19" s="20"/>
      <c r="H19" s="21"/>
      <c r="I19" s="20"/>
      <c r="J19" s="21"/>
      <c r="K19" s="20"/>
      <c r="L19" s="21"/>
      <c r="M19" s="20" t="s">
        <v>74</v>
      </c>
      <c r="N19" s="21">
        <v>0.05</v>
      </c>
      <c r="O19" s="48" t="s">
        <v>42</v>
      </c>
      <c r="P19" s="26">
        <v>0.1</v>
      </c>
      <c r="Q19" s="26">
        <v>0.1</v>
      </c>
      <c r="R19" s="26">
        <f t="shared" si="0"/>
        <v>0.15</v>
      </c>
      <c r="S19" s="26">
        <v>0.15</v>
      </c>
    </row>
    <row r="20" ht="28" spans="1:19">
      <c r="A20" s="15">
        <v>17</v>
      </c>
      <c r="B20" s="16">
        <v>2024114875</v>
      </c>
      <c r="C20" s="17" t="s">
        <v>75</v>
      </c>
      <c r="D20" s="16" t="s">
        <v>17</v>
      </c>
      <c r="E20" s="18" t="s">
        <v>76</v>
      </c>
      <c r="F20" s="21">
        <v>1.2</v>
      </c>
      <c r="G20" s="20"/>
      <c r="H20" s="21"/>
      <c r="I20" s="20"/>
      <c r="J20" s="21"/>
      <c r="K20" s="20" t="s">
        <v>77</v>
      </c>
      <c r="L20" s="26">
        <v>0.2</v>
      </c>
      <c r="M20" s="20"/>
      <c r="N20" s="21"/>
      <c r="O20" s="48" t="s">
        <v>33</v>
      </c>
      <c r="P20" s="26">
        <v>0.1</v>
      </c>
      <c r="Q20" s="26">
        <v>0.1</v>
      </c>
      <c r="R20" s="26">
        <f t="shared" si="0"/>
        <v>1.5</v>
      </c>
      <c r="S20" s="26">
        <v>1.5</v>
      </c>
    </row>
    <row r="21" spans="1:19">
      <c r="A21" s="15">
        <v>18</v>
      </c>
      <c r="B21" s="16">
        <v>2024114883</v>
      </c>
      <c r="C21" s="16" t="s">
        <v>78</v>
      </c>
      <c r="D21" s="16" t="s">
        <v>17</v>
      </c>
      <c r="E21" s="20"/>
      <c r="F21" s="21"/>
      <c r="G21" s="20"/>
      <c r="H21" s="21"/>
      <c r="I21" s="20"/>
      <c r="J21" s="21"/>
      <c r="K21" s="20"/>
      <c r="L21" s="21"/>
      <c r="M21" s="20"/>
      <c r="N21" s="21"/>
      <c r="O21" s="48" t="s">
        <v>68</v>
      </c>
      <c r="P21" s="49">
        <v>0.1</v>
      </c>
      <c r="Q21" s="49">
        <v>0.1</v>
      </c>
      <c r="R21" s="49">
        <f t="shared" si="0"/>
        <v>0.1</v>
      </c>
      <c r="S21" s="49">
        <v>0.1</v>
      </c>
    </row>
    <row r="22" spans="1:19">
      <c r="A22" s="15">
        <v>19</v>
      </c>
      <c r="B22" s="16">
        <v>2024114884</v>
      </c>
      <c r="C22" s="17" t="s">
        <v>79</v>
      </c>
      <c r="D22" s="16" t="s">
        <v>17</v>
      </c>
      <c r="E22" s="20" t="s">
        <v>80</v>
      </c>
      <c r="F22" s="26">
        <v>0.3</v>
      </c>
      <c r="G22" s="20"/>
      <c r="H22" s="21"/>
      <c r="I22" s="20"/>
      <c r="J22" s="21"/>
      <c r="K22" s="20"/>
      <c r="L22" s="21"/>
      <c r="M22" s="20" t="s">
        <v>81</v>
      </c>
      <c r="N22" s="26">
        <v>0.05</v>
      </c>
      <c r="O22" s="48" t="s">
        <v>82</v>
      </c>
      <c r="P22" s="49">
        <v>0.1</v>
      </c>
      <c r="Q22" s="49">
        <v>0.1</v>
      </c>
      <c r="R22" s="26">
        <f t="shared" si="0"/>
        <v>0.45</v>
      </c>
      <c r="S22" s="26">
        <v>0.45</v>
      </c>
    </row>
    <row r="23" ht="30" spans="1:19">
      <c r="A23" s="15">
        <v>20</v>
      </c>
      <c r="B23" s="16">
        <v>2024114911</v>
      </c>
      <c r="C23" s="27" t="s">
        <v>83</v>
      </c>
      <c r="D23" s="28" t="s">
        <v>84</v>
      </c>
      <c r="E23" s="18"/>
      <c r="F23" s="19"/>
      <c r="G23" s="18"/>
      <c r="H23" s="19"/>
      <c r="I23" s="18"/>
      <c r="J23" s="19"/>
      <c r="K23" s="18" t="s">
        <v>85</v>
      </c>
      <c r="L23" s="25">
        <v>0.2</v>
      </c>
      <c r="M23" s="52" t="s">
        <v>53</v>
      </c>
      <c r="N23" s="19">
        <v>0.05</v>
      </c>
      <c r="O23" s="18"/>
      <c r="P23" s="19"/>
      <c r="Q23" s="19"/>
      <c r="R23" s="26">
        <f t="shared" si="0"/>
        <v>0.25</v>
      </c>
      <c r="S23" s="25">
        <f t="shared" ref="S22:S26" si="1">IF(R23&lt;3,R23,3)</f>
        <v>0.25</v>
      </c>
    </row>
    <row r="24" spans="1:19">
      <c r="A24" s="15">
        <v>21</v>
      </c>
      <c r="B24" s="16">
        <v>2024114918</v>
      </c>
      <c r="C24" s="27" t="s">
        <v>86</v>
      </c>
      <c r="D24" s="28" t="s">
        <v>84</v>
      </c>
      <c r="E24" s="18"/>
      <c r="F24" s="19"/>
      <c r="G24" s="18"/>
      <c r="H24" s="19"/>
      <c r="I24" s="18"/>
      <c r="J24" s="19"/>
      <c r="K24" s="18" t="s">
        <v>87</v>
      </c>
      <c r="L24" s="25">
        <v>0.1</v>
      </c>
      <c r="M24" s="52"/>
      <c r="N24" s="19"/>
      <c r="O24" s="18"/>
      <c r="P24" s="19"/>
      <c r="Q24" s="19"/>
      <c r="R24" s="26">
        <f t="shared" si="0"/>
        <v>0.1</v>
      </c>
      <c r="S24" s="25">
        <f t="shared" si="1"/>
        <v>0.1</v>
      </c>
    </row>
    <row r="25" spans="1:19">
      <c r="A25" s="15">
        <v>22</v>
      </c>
      <c r="B25" s="16">
        <v>2024114898</v>
      </c>
      <c r="C25" s="27" t="s">
        <v>88</v>
      </c>
      <c r="D25" s="28" t="s">
        <v>84</v>
      </c>
      <c r="E25" s="18"/>
      <c r="F25" s="19"/>
      <c r="G25" s="18"/>
      <c r="H25" s="19"/>
      <c r="I25" s="18"/>
      <c r="J25" s="19"/>
      <c r="K25" s="53" t="s">
        <v>89</v>
      </c>
      <c r="L25" s="25">
        <v>0.3</v>
      </c>
      <c r="M25" s="52" t="s">
        <v>90</v>
      </c>
      <c r="N25" s="19">
        <v>0.05</v>
      </c>
      <c r="O25" s="18"/>
      <c r="P25" s="19"/>
      <c r="Q25" s="19"/>
      <c r="R25" s="26">
        <f t="shared" si="0"/>
        <v>0.35</v>
      </c>
      <c r="S25" s="25">
        <f t="shared" si="1"/>
        <v>0.35</v>
      </c>
    </row>
    <row r="26" ht="28" spans="1:19">
      <c r="A26" s="15">
        <v>23</v>
      </c>
      <c r="B26" s="16">
        <v>2024114901</v>
      </c>
      <c r="C26" s="27" t="s">
        <v>91</v>
      </c>
      <c r="D26" s="28" t="s">
        <v>84</v>
      </c>
      <c r="E26" s="18" t="s">
        <v>92</v>
      </c>
      <c r="F26" s="19">
        <v>0.6</v>
      </c>
      <c r="G26" s="18"/>
      <c r="H26" s="19"/>
      <c r="I26" s="18"/>
      <c r="J26" s="19"/>
      <c r="K26" s="18"/>
      <c r="L26" s="19"/>
      <c r="M26" s="52" t="s">
        <v>93</v>
      </c>
      <c r="N26" s="19">
        <v>0.05</v>
      </c>
      <c r="O26" s="18"/>
      <c r="P26" s="19"/>
      <c r="Q26" s="19"/>
      <c r="R26" s="26">
        <f t="shared" si="0"/>
        <v>0.65</v>
      </c>
      <c r="S26" s="25">
        <f t="shared" si="1"/>
        <v>0.65</v>
      </c>
    </row>
    <row r="27" spans="1:19">
      <c r="A27" s="15">
        <v>24</v>
      </c>
      <c r="B27" s="16">
        <v>2024114920</v>
      </c>
      <c r="C27" s="27" t="s">
        <v>94</v>
      </c>
      <c r="D27" s="28" t="s">
        <v>84</v>
      </c>
      <c r="E27" s="18"/>
      <c r="F27" s="19"/>
      <c r="G27" s="18"/>
      <c r="H27" s="19"/>
      <c r="I27" s="18"/>
      <c r="J27" s="19"/>
      <c r="K27" s="39" t="s">
        <v>95</v>
      </c>
      <c r="L27" s="25">
        <v>0</v>
      </c>
      <c r="M27" s="52" t="s">
        <v>96</v>
      </c>
      <c r="N27" s="19">
        <v>0.25</v>
      </c>
      <c r="O27" s="18"/>
      <c r="P27" s="19"/>
      <c r="Q27" s="19"/>
      <c r="R27" s="26">
        <f t="shared" si="0"/>
        <v>0.25</v>
      </c>
      <c r="S27" s="25">
        <v>0.25</v>
      </c>
    </row>
    <row r="28" ht="75" spans="1:19">
      <c r="A28" s="15">
        <v>25</v>
      </c>
      <c r="B28" s="16">
        <v>2024114908</v>
      </c>
      <c r="C28" s="27" t="s">
        <v>97</v>
      </c>
      <c r="D28" s="28" t="s">
        <v>84</v>
      </c>
      <c r="E28" s="18" t="s">
        <v>98</v>
      </c>
      <c r="F28" s="19">
        <v>0.3</v>
      </c>
      <c r="G28" s="18"/>
      <c r="H28" s="19"/>
      <c r="I28" s="18"/>
      <c r="J28" s="19"/>
      <c r="K28" s="18" t="s">
        <v>99</v>
      </c>
      <c r="L28" s="25">
        <v>0.3</v>
      </c>
      <c r="M28" s="52" t="s">
        <v>100</v>
      </c>
      <c r="N28" s="19">
        <v>0.25</v>
      </c>
      <c r="O28" s="18"/>
      <c r="P28" s="19"/>
      <c r="Q28" s="19"/>
      <c r="R28" s="26">
        <f t="shared" si="0"/>
        <v>0.85</v>
      </c>
      <c r="S28" s="25">
        <v>0.85</v>
      </c>
    </row>
    <row r="29" ht="75" spans="1:19">
      <c r="A29" s="15">
        <v>26</v>
      </c>
      <c r="B29" s="16">
        <v>2024114913</v>
      </c>
      <c r="C29" s="27" t="s">
        <v>101</v>
      </c>
      <c r="D29" s="28" t="s">
        <v>84</v>
      </c>
      <c r="E29" s="18"/>
      <c r="F29" s="19"/>
      <c r="G29" s="18"/>
      <c r="H29" s="19"/>
      <c r="I29" s="18"/>
      <c r="J29" s="19"/>
      <c r="K29" s="18" t="s">
        <v>102</v>
      </c>
      <c r="L29" s="25">
        <v>0.2</v>
      </c>
      <c r="M29" s="52" t="s">
        <v>100</v>
      </c>
      <c r="N29" s="19">
        <v>0.25</v>
      </c>
      <c r="O29" s="18"/>
      <c r="P29" s="19"/>
      <c r="Q29" s="19"/>
      <c r="R29" s="26">
        <f t="shared" si="0"/>
        <v>0.45</v>
      </c>
      <c r="S29" s="25">
        <f t="shared" ref="S29:S38" si="2">IF(R29&lt;3,R29,3)</f>
        <v>0.45</v>
      </c>
    </row>
    <row r="30" ht="30" spans="1:19">
      <c r="A30" s="15">
        <v>27</v>
      </c>
      <c r="B30" s="16">
        <v>2024114917</v>
      </c>
      <c r="C30" s="27" t="s">
        <v>103</v>
      </c>
      <c r="D30" s="28" t="s">
        <v>84</v>
      </c>
      <c r="E30" s="18" t="s">
        <v>104</v>
      </c>
      <c r="F30" s="19">
        <v>1.2</v>
      </c>
      <c r="G30" s="18"/>
      <c r="H30" s="19"/>
      <c r="I30" s="18"/>
      <c r="J30" s="19"/>
      <c r="K30" s="54" t="s">
        <v>105</v>
      </c>
      <c r="L30" s="25">
        <v>0</v>
      </c>
      <c r="M30" s="52" t="s">
        <v>106</v>
      </c>
      <c r="N30" s="19">
        <v>0.25</v>
      </c>
      <c r="O30" s="18"/>
      <c r="P30" s="19"/>
      <c r="Q30" s="19"/>
      <c r="R30" s="26">
        <f t="shared" si="0"/>
        <v>1.45</v>
      </c>
      <c r="S30" s="25">
        <f t="shared" si="2"/>
        <v>1.45</v>
      </c>
    </row>
    <row r="31" ht="30" spans="1:19">
      <c r="A31" s="15">
        <v>28</v>
      </c>
      <c r="B31" s="16">
        <v>2024114905</v>
      </c>
      <c r="C31" s="27" t="s">
        <v>107</v>
      </c>
      <c r="D31" s="28" t="s">
        <v>84</v>
      </c>
      <c r="E31" s="18" t="s">
        <v>108</v>
      </c>
      <c r="F31" s="19">
        <v>0.9</v>
      </c>
      <c r="G31" s="18"/>
      <c r="H31" s="19"/>
      <c r="I31" s="18"/>
      <c r="J31" s="19"/>
      <c r="K31" s="18" t="s">
        <v>109</v>
      </c>
      <c r="L31" s="25">
        <v>0.2</v>
      </c>
      <c r="M31" s="52" t="s">
        <v>110</v>
      </c>
      <c r="N31" s="19">
        <v>0.25</v>
      </c>
      <c r="O31" s="18"/>
      <c r="P31" s="19"/>
      <c r="Q31" s="19"/>
      <c r="R31" s="26">
        <f t="shared" si="0"/>
        <v>1.35</v>
      </c>
      <c r="S31" s="25">
        <f t="shared" si="2"/>
        <v>1.35</v>
      </c>
    </row>
    <row r="32" ht="30" spans="1:19">
      <c r="A32" s="15">
        <v>29</v>
      </c>
      <c r="B32" s="16">
        <v>2024114906</v>
      </c>
      <c r="C32" s="27" t="s">
        <v>111</v>
      </c>
      <c r="D32" s="28" t="s">
        <v>84</v>
      </c>
      <c r="E32" s="18" t="s">
        <v>112</v>
      </c>
      <c r="F32" s="19">
        <v>0.3</v>
      </c>
      <c r="G32" s="18"/>
      <c r="H32" s="19"/>
      <c r="I32" s="18"/>
      <c r="J32" s="19"/>
      <c r="K32" s="18" t="s">
        <v>113</v>
      </c>
      <c r="L32" s="25">
        <v>0.2</v>
      </c>
      <c r="M32" s="52"/>
      <c r="N32" s="19"/>
      <c r="O32" s="18"/>
      <c r="P32" s="19"/>
      <c r="Q32" s="19"/>
      <c r="R32" s="26">
        <f t="shared" si="0"/>
        <v>0.5</v>
      </c>
      <c r="S32" s="25">
        <f t="shared" si="2"/>
        <v>0.5</v>
      </c>
    </row>
    <row r="33" spans="1:19">
      <c r="A33" s="15">
        <v>30</v>
      </c>
      <c r="B33" s="16">
        <v>2024114921</v>
      </c>
      <c r="C33" s="27" t="s">
        <v>114</v>
      </c>
      <c r="D33" s="28" t="s">
        <v>84</v>
      </c>
      <c r="E33" s="18"/>
      <c r="F33" s="19"/>
      <c r="G33" s="18"/>
      <c r="H33" s="19"/>
      <c r="I33" s="18"/>
      <c r="J33" s="19"/>
      <c r="K33" s="18"/>
      <c r="L33" s="19"/>
      <c r="M33" s="52" t="s">
        <v>115</v>
      </c>
      <c r="N33" s="19">
        <v>0.25</v>
      </c>
      <c r="O33" s="18"/>
      <c r="P33" s="19"/>
      <c r="Q33" s="19"/>
      <c r="R33" s="26">
        <f t="shared" si="0"/>
        <v>0.25</v>
      </c>
      <c r="S33" s="25">
        <f t="shared" si="2"/>
        <v>0.25</v>
      </c>
    </row>
    <row r="34" spans="1:19">
      <c r="A34" s="15">
        <v>31</v>
      </c>
      <c r="B34" s="16">
        <v>2024114896</v>
      </c>
      <c r="C34" s="27" t="s">
        <v>116</v>
      </c>
      <c r="D34" s="28" t="s">
        <v>84</v>
      </c>
      <c r="E34" s="18" t="s">
        <v>117</v>
      </c>
      <c r="F34" s="19">
        <v>0.3</v>
      </c>
      <c r="G34" s="18"/>
      <c r="H34" s="19"/>
      <c r="I34" s="18"/>
      <c r="J34" s="19"/>
      <c r="K34" s="18"/>
      <c r="L34" s="19"/>
      <c r="M34" s="52" t="s">
        <v>118</v>
      </c>
      <c r="N34" s="19">
        <v>0.25</v>
      </c>
      <c r="O34" s="18"/>
      <c r="P34" s="19"/>
      <c r="Q34" s="19"/>
      <c r="R34" s="26">
        <f t="shared" si="0"/>
        <v>0.55</v>
      </c>
      <c r="S34" s="25">
        <f t="shared" si="2"/>
        <v>0.55</v>
      </c>
    </row>
    <row r="35" ht="30" spans="1:19">
      <c r="A35" s="15">
        <v>32</v>
      </c>
      <c r="B35" s="16">
        <v>2024114909</v>
      </c>
      <c r="C35" s="27" t="s">
        <v>119</v>
      </c>
      <c r="D35" s="28" t="s">
        <v>84</v>
      </c>
      <c r="E35" s="18" t="s">
        <v>120</v>
      </c>
      <c r="F35" s="19">
        <v>1</v>
      </c>
      <c r="G35" s="18"/>
      <c r="H35" s="19"/>
      <c r="I35" s="18"/>
      <c r="J35" s="19"/>
      <c r="K35" s="18" t="s">
        <v>121</v>
      </c>
      <c r="L35" s="25">
        <v>0.1</v>
      </c>
      <c r="M35" s="52" t="s">
        <v>122</v>
      </c>
      <c r="N35" s="19">
        <v>0.05</v>
      </c>
      <c r="O35" s="18"/>
      <c r="P35" s="19"/>
      <c r="Q35" s="19"/>
      <c r="R35" s="26">
        <f t="shared" si="0"/>
        <v>1.15</v>
      </c>
      <c r="S35" s="25">
        <f t="shared" si="2"/>
        <v>1.15</v>
      </c>
    </row>
    <row r="36" ht="45" spans="1:19">
      <c r="A36" s="15">
        <v>33</v>
      </c>
      <c r="B36" s="16">
        <v>2024114903</v>
      </c>
      <c r="C36" s="27" t="s">
        <v>123</v>
      </c>
      <c r="D36" s="28" t="s">
        <v>84</v>
      </c>
      <c r="E36" s="18" t="s">
        <v>124</v>
      </c>
      <c r="F36" s="19">
        <v>0.3</v>
      </c>
      <c r="G36" s="18"/>
      <c r="H36" s="19"/>
      <c r="I36" s="18"/>
      <c r="J36" s="19"/>
      <c r="K36" s="18"/>
      <c r="L36" s="19"/>
      <c r="M36" s="52" t="s">
        <v>125</v>
      </c>
      <c r="N36" s="19">
        <v>0.25</v>
      </c>
      <c r="O36" s="18"/>
      <c r="P36" s="19"/>
      <c r="Q36" s="19"/>
      <c r="R36" s="26">
        <f t="shared" si="0"/>
        <v>0.55</v>
      </c>
      <c r="S36" s="25">
        <f t="shared" si="2"/>
        <v>0.55</v>
      </c>
    </row>
    <row r="37" ht="30" spans="1:19">
      <c r="A37" s="15">
        <v>34</v>
      </c>
      <c r="B37" s="16">
        <v>2024114910</v>
      </c>
      <c r="C37" s="27" t="s">
        <v>126</v>
      </c>
      <c r="D37" s="28" t="s">
        <v>84</v>
      </c>
      <c r="E37" s="18"/>
      <c r="F37" s="19"/>
      <c r="G37" s="18"/>
      <c r="H37" s="19"/>
      <c r="I37" s="18"/>
      <c r="J37" s="19"/>
      <c r="K37" s="18" t="s">
        <v>127</v>
      </c>
      <c r="L37" s="25">
        <v>0.1</v>
      </c>
      <c r="M37" s="52"/>
      <c r="N37" s="19"/>
      <c r="O37" s="18"/>
      <c r="P37" s="19"/>
      <c r="Q37" s="19"/>
      <c r="R37" s="26">
        <f t="shared" ref="R37:R68" si="3">F37+H37+J37+L37+N37+Q37</f>
        <v>0.1</v>
      </c>
      <c r="S37" s="25">
        <f t="shared" si="2"/>
        <v>0.1</v>
      </c>
    </row>
    <row r="38" ht="45" spans="1:19">
      <c r="A38" s="15">
        <v>35</v>
      </c>
      <c r="B38" s="16">
        <v>2024114916</v>
      </c>
      <c r="C38" s="27" t="s">
        <v>128</v>
      </c>
      <c r="D38" s="28" t="s">
        <v>84</v>
      </c>
      <c r="E38" s="18" t="s">
        <v>129</v>
      </c>
      <c r="F38" s="19">
        <v>0.3</v>
      </c>
      <c r="G38" s="18"/>
      <c r="H38" s="19"/>
      <c r="I38" s="18"/>
      <c r="J38" s="19"/>
      <c r="K38" s="18" t="s">
        <v>130</v>
      </c>
      <c r="L38" s="25">
        <v>0.2</v>
      </c>
      <c r="M38" s="52" t="s">
        <v>21</v>
      </c>
      <c r="N38" s="19">
        <v>0.25</v>
      </c>
      <c r="O38" s="18"/>
      <c r="P38" s="19"/>
      <c r="Q38" s="19"/>
      <c r="R38" s="26">
        <f t="shared" si="3"/>
        <v>0.75</v>
      </c>
      <c r="S38" s="25">
        <f t="shared" si="2"/>
        <v>0.75</v>
      </c>
    </row>
    <row r="39" ht="28" spans="1:19">
      <c r="A39" s="15">
        <v>36</v>
      </c>
      <c r="B39" s="16">
        <v>2024114912</v>
      </c>
      <c r="C39" s="27" t="s">
        <v>131</v>
      </c>
      <c r="D39" s="28" t="s">
        <v>84</v>
      </c>
      <c r="E39" s="18" t="s">
        <v>132</v>
      </c>
      <c r="F39" s="25">
        <v>0.6</v>
      </c>
      <c r="G39" s="18"/>
      <c r="H39" s="19"/>
      <c r="I39" s="18"/>
      <c r="J39" s="19"/>
      <c r="K39" s="18" t="s">
        <v>133</v>
      </c>
      <c r="L39" s="25">
        <v>0.1</v>
      </c>
      <c r="M39" s="52" t="s">
        <v>134</v>
      </c>
      <c r="N39" s="19">
        <v>0.25</v>
      </c>
      <c r="O39" s="18"/>
      <c r="P39" s="19"/>
      <c r="Q39" s="19"/>
      <c r="R39" s="26">
        <f t="shared" si="3"/>
        <v>0.95</v>
      </c>
      <c r="S39" s="25">
        <v>1.35</v>
      </c>
    </row>
    <row r="40" spans="1:19">
      <c r="A40" s="15">
        <v>37</v>
      </c>
      <c r="B40" s="16">
        <v>2024114893</v>
      </c>
      <c r="C40" s="27" t="s">
        <v>135</v>
      </c>
      <c r="D40" s="28" t="s">
        <v>84</v>
      </c>
      <c r="E40" s="18" t="s">
        <v>136</v>
      </c>
      <c r="F40" s="19">
        <v>0.3</v>
      </c>
      <c r="G40" s="18"/>
      <c r="H40" s="19"/>
      <c r="I40" s="18"/>
      <c r="J40" s="19"/>
      <c r="K40" s="18"/>
      <c r="L40" s="19"/>
      <c r="M40" s="52"/>
      <c r="N40" s="19"/>
      <c r="O40" s="18"/>
      <c r="P40" s="19"/>
      <c r="Q40" s="19"/>
      <c r="R40" s="26">
        <f t="shared" si="3"/>
        <v>0.3</v>
      </c>
      <c r="S40" s="25">
        <f>IF(R40&lt;3,R40,3)</f>
        <v>0.3</v>
      </c>
    </row>
    <row r="41" ht="42" spans="1:19">
      <c r="A41" s="15">
        <v>38</v>
      </c>
      <c r="B41" s="16">
        <v>2024114937</v>
      </c>
      <c r="C41" s="29" t="s">
        <v>137</v>
      </c>
      <c r="D41" s="30" t="s">
        <v>138</v>
      </c>
      <c r="E41" s="31" t="s">
        <v>139</v>
      </c>
      <c r="F41" s="32">
        <v>0.6</v>
      </c>
      <c r="G41" s="31"/>
      <c r="H41" s="32"/>
      <c r="I41" s="31" t="s">
        <v>19</v>
      </c>
      <c r="J41" s="32"/>
      <c r="K41" s="31" t="s">
        <v>140</v>
      </c>
      <c r="L41" s="55">
        <v>0.4</v>
      </c>
      <c r="M41" s="31" t="s">
        <v>141</v>
      </c>
      <c r="N41" s="32">
        <v>0.05</v>
      </c>
      <c r="O41" s="31"/>
      <c r="P41" s="32"/>
      <c r="Q41" s="68"/>
      <c r="R41" s="26">
        <f t="shared" si="3"/>
        <v>1.05</v>
      </c>
      <c r="S41" s="57">
        <v>1.05</v>
      </c>
    </row>
    <row r="42" spans="1:19">
      <c r="A42" s="15">
        <v>39</v>
      </c>
      <c r="B42" s="16">
        <v>2024114940</v>
      </c>
      <c r="C42" s="29" t="s">
        <v>142</v>
      </c>
      <c r="D42" s="30" t="s">
        <v>138</v>
      </c>
      <c r="E42" s="33"/>
      <c r="F42" s="34"/>
      <c r="G42" s="33"/>
      <c r="H42" s="34"/>
      <c r="I42" s="33"/>
      <c r="J42" s="34"/>
      <c r="K42" s="56" t="s">
        <v>143</v>
      </c>
      <c r="L42" s="57">
        <v>0.3</v>
      </c>
      <c r="M42" s="58" t="s">
        <v>144</v>
      </c>
      <c r="N42" s="34">
        <v>0.05</v>
      </c>
      <c r="O42" s="59"/>
      <c r="P42" s="34"/>
      <c r="Q42" s="68"/>
      <c r="R42" s="26">
        <f t="shared" si="3"/>
        <v>0.35</v>
      </c>
      <c r="S42" s="57">
        <v>0.35</v>
      </c>
    </row>
    <row r="43" spans="1:19">
      <c r="A43" s="15">
        <v>40</v>
      </c>
      <c r="B43" s="16">
        <v>2024114944</v>
      </c>
      <c r="C43" s="17" t="s">
        <v>145</v>
      </c>
      <c r="D43" s="30" t="s">
        <v>138</v>
      </c>
      <c r="E43" s="35" t="s">
        <v>146</v>
      </c>
      <c r="F43" s="36">
        <v>0.3</v>
      </c>
      <c r="G43" s="35"/>
      <c r="H43" s="36"/>
      <c r="I43" s="35"/>
      <c r="J43" s="36">
        <v>0</v>
      </c>
      <c r="K43" s="60" t="s">
        <v>147</v>
      </c>
      <c r="L43" s="36">
        <v>0.1</v>
      </c>
      <c r="M43" s="35" t="s">
        <v>148</v>
      </c>
      <c r="N43" s="36">
        <v>0.25</v>
      </c>
      <c r="O43" s="61"/>
      <c r="P43" s="36"/>
      <c r="Q43" s="49"/>
      <c r="R43" s="26">
        <f t="shared" si="3"/>
        <v>0.65</v>
      </c>
      <c r="S43" s="57">
        <v>0.65</v>
      </c>
    </row>
    <row r="44" ht="42" spans="1:19">
      <c r="A44" s="15">
        <v>41</v>
      </c>
      <c r="B44" s="16">
        <v>2024114948</v>
      </c>
      <c r="C44" s="29" t="s">
        <v>149</v>
      </c>
      <c r="D44" s="30" t="s">
        <v>138</v>
      </c>
      <c r="E44" s="33" t="s">
        <v>150</v>
      </c>
      <c r="F44" s="34">
        <v>0.3</v>
      </c>
      <c r="G44" s="33"/>
      <c r="H44" s="34"/>
      <c r="I44" s="33"/>
      <c r="J44" s="34"/>
      <c r="K44" s="31" t="s">
        <v>151</v>
      </c>
      <c r="L44" s="34">
        <v>0.4</v>
      </c>
      <c r="M44" s="33" t="s">
        <v>152</v>
      </c>
      <c r="N44" s="34">
        <v>0.25</v>
      </c>
      <c r="O44" s="59"/>
      <c r="P44" s="34"/>
      <c r="Q44" s="68"/>
      <c r="R44" s="26">
        <f t="shared" si="3"/>
        <v>0.95</v>
      </c>
      <c r="S44" s="57">
        <v>0.95</v>
      </c>
    </row>
    <row r="45" spans="1:19">
      <c r="A45" s="15">
        <v>42</v>
      </c>
      <c r="B45" s="16">
        <v>2024114942</v>
      </c>
      <c r="C45" s="29" t="s">
        <v>153</v>
      </c>
      <c r="D45" s="30" t="s">
        <v>138</v>
      </c>
      <c r="E45" s="33" t="s">
        <v>154</v>
      </c>
      <c r="F45" s="34">
        <v>0.3</v>
      </c>
      <c r="G45" s="37" t="s">
        <v>155</v>
      </c>
      <c r="H45" s="34">
        <v>0</v>
      </c>
      <c r="I45" s="33"/>
      <c r="J45" s="34"/>
      <c r="K45" s="33"/>
      <c r="L45" s="34"/>
      <c r="M45" s="33" t="s">
        <v>156</v>
      </c>
      <c r="N45" s="34">
        <v>0.05</v>
      </c>
      <c r="O45" s="59"/>
      <c r="P45" s="34"/>
      <c r="Q45" s="68"/>
      <c r="R45" s="26">
        <f t="shared" si="3"/>
        <v>0.35</v>
      </c>
      <c r="S45" s="57">
        <v>0.35</v>
      </c>
    </row>
    <row r="46" ht="45" spans="1:19">
      <c r="A46" s="15">
        <v>43</v>
      </c>
      <c r="B46" s="16">
        <v>2024114934</v>
      </c>
      <c r="C46" s="29" t="s">
        <v>157</v>
      </c>
      <c r="D46" s="30" t="s">
        <v>138</v>
      </c>
      <c r="E46" s="33" t="s">
        <v>158</v>
      </c>
      <c r="F46" s="34">
        <v>1</v>
      </c>
      <c r="G46" s="38" t="s">
        <v>159</v>
      </c>
      <c r="H46" s="34">
        <v>0</v>
      </c>
      <c r="I46" s="33"/>
      <c r="J46" s="34"/>
      <c r="K46" s="62" t="s">
        <v>160</v>
      </c>
      <c r="L46" s="34">
        <v>1</v>
      </c>
      <c r="M46" s="33"/>
      <c r="N46" s="34"/>
      <c r="O46" s="59"/>
      <c r="P46" s="34"/>
      <c r="Q46" s="68"/>
      <c r="R46" s="26">
        <f t="shared" si="3"/>
        <v>2</v>
      </c>
      <c r="S46" s="57">
        <v>2</v>
      </c>
    </row>
    <row r="47" spans="1:19">
      <c r="A47" s="15">
        <v>44</v>
      </c>
      <c r="B47" s="16">
        <v>2024114930</v>
      </c>
      <c r="C47" s="29" t="s">
        <v>161</v>
      </c>
      <c r="D47" s="30" t="s">
        <v>138</v>
      </c>
      <c r="E47" s="31" t="s">
        <v>162</v>
      </c>
      <c r="F47" s="34">
        <v>0.3</v>
      </c>
      <c r="G47" s="39" t="s">
        <v>163</v>
      </c>
      <c r="H47" s="34">
        <v>0</v>
      </c>
      <c r="I47" s="33"/>
      <c r="J47" s="34"/>
      <c r="K47" s="33"/>
      <c r="L47" s="34"/>
      <c r="M47" s="33" t="s">
        <v>164</v>
      </c>
      <c r="N47" s="34">
        <v>0.25</v>
      </c>
      <c r="O47" s="59"/>
      <c r="P47" s="34"/>
      <c r="Q47" s="68"/>
      <c r="R47" s="26">
        <f t="shared" si="3"/>
        <v>0.55</v>
      </c>
      <c r="S47" s="57">
        <v>0.55</v>
      </c>
    </row>
    <row r="48" spans="1:19">
      <c r="A48" s="15">
        <v>45</v>
      </c>
      <c r="B48" s="16">
        <v>2024114936</v>
      </c>
      <c r="C48" s="29" t="s">
        <v>165</v>
      </c>
      <c r="D48" s="30" t="s">
        <v>138</v>
      </c>
      <c r="E48" s="40" t="s">
        <v>166</v>
      </c>
      <c r="F48" s="41">
        <v>0.3</v>
      </c>
      <c r="G48" s="40"/>
      <c r="H48" s="41">
        <v>0</v>
      </c>
      <c r="I48" s="40"/>
      <c r="J48" s="41">
        <v>0</v>
      </c>
      <c r="K48" s="63" t="s">
        <v>167</v>
      </c>
      <c r="L48" s="57">
        <v>0.1</v>
      </c>
      <c r="M48" s="40" t="s">
        <v>156</v>
      </c>
      <c r="N48" s="41">
        <v>0.05</v>
      </c>
      <c r="O48" s="64" t="s">
        <v>167</v>
      </c>
      <c r="P48" s="41"/>
      <c r="Q48" s="68"/>
      <c r="R48" s="26">
        <f t="shared" si="3"/>
        <v>0.45</v>
      </c>
      <c r="S48" s="57">
        <v>0.45</v>
      </c>
    </row>
    <row r="49" spans="1:19">
      <c r="A49" s="15">
        <v>46</v>
      </c>
      <c r="B49" s="16">
        <v>2024114933</v>
      </c>
      <c r="C49" s="17" t="s">
        <v>168</v>
      </c>
      <c r="D49" s="30" t="s">
        <v>138</v>
      </c>
      <c r="E49" s="35" t="s">
        <v>169</v>
      </c>
      <c r="F49" s="36">
        <v>0.3</v>
      </c>
      <c r="G49" s="35"/>
      <c r="H49" s="36"/>
      <c r="I49" s="35"/>
      <c r="J49" s="36"/>
      <c r="K49" s="20" t="s">
        <v>170</v>
      </c>
      <c r="L49" s="26">
        <v>0.4</v>
      </c>
      <c r="M49" s="35" t="s">
        <v>171</v>
      </c>
      <c r="N49" s="36">
        <v>0.25</v>
      </c>
      <c r="O49" s="61"/>
      <c r="P49" s="36"/>
      <c r="Q49" s="49"/>
      <c r="R49" s="26">
        <f t="shared" si="3"/>
        <v>0.95</v>
      </c>
      <c r="S49" s="57">
        <v>0.95</v>
      </c>
    </row>
    <row r="50" spans="1:19">
      <c r="A50" s="15">
        <v>47</v>
      </c>
      <c r="B50" s="16">
        <v>2024114952</v>
      </c>
      <c r="C50" s="29" t="s">
        <v>172</v>
      </c>
      <c r="D50" s="30" t="s">
        <v>138</v>
      </c>
      <c r="E50" s="33" t="s">
        <v>173</v>
      </c>
      <c r="F50" s="34">
        <v>0.3</v>
      </c>
      <c r="G50" s="33"/>
      <c r="H50" s="34"/>
      <c r="I50" s="33"/>
      <c r="J50" s="34"/>
      <c r="K50" s="37" t="s">
        <v>174</v>
      </c>
      <c r="L50" s="57">
        <v>0</v>
      </c>
      <c r="M50" s="33" t="s">
        <v>175</v>
      </c>
      <c r="N50" s="34">
        <v>0.05</v>
      </c>
      <c r="O50" s="59"/>
      <c r="P50" s="34"/>
      <c r="Q50" s="68"/>
      <c r="R50" s="26">
        <f t="shared" si="3"/>
        <v>0.35</v>
      </c>
      <c r="S50" s="57">
        <v>0.35</v>
      </c>
    </row>
    <row r="51" spans="1:19">
      <c r="A51" s="15">
        <v>48</v>
      </c>
      <c r="B51" s="16">
        <v>2024114939</v>
      </c>
      <c r="C51" s="29" t="s">
        <v>176</v>
      </c>
      <c r="D51" s="30" t="s">
        <v>138</v>
      </c>
      <c r="E51" s="33"/>
      <c r="F51" s="34"/>
      <c r="G51" s="33"/>
      <c r="H51" s="34"/>
      <c r="I51" s="33"/>
      <c r="J51" s="34"/>
      <c r="K51" s="65" t="s">
        <v>177</v>
      </c>
      <c r="L51" s="66">
        <v>0.2</v>
      </c>
      <c r="M51" s="65" t="s">
        <v>178</v>
      </c>
      <c r="N51" s="65">
        <v>0.05</v>
      </c>
      <c r="O51" s="59"/>
      <c r="P51" s="34"/>
      <c r="Q51" s="68"/>
      <c r="R51" s="26">
        <f t="shared" si="3"/>
        <v>0.25</v>
      </c>
      <c r="S51" s="57">
        <v>0.25</v>
      </c>
    </row>
    <row r="52" ht="42" spans="1:19">
      <c r="A52" s="15">
        <v>49</v>
      </c>
      <c r="B52" s="16">
        <v>2024114945</v>
      </c>
      <c r="C52" s="17" t="s">
        <v>179</v>
      </c>
      <c r="D52" s="30" t="s">
        <v>138</v>
      </c>
      <c r="E52" s="22"/>
      <c r="F52" s="23"/>
      <c r="G52" s="39" t="s">
        <v>180</v>
      </c>
      <c r="H52" s="23">
        <v>0</v>
      </c>
      <c r="I52" s="22" t="s">
        <v>19</v>
      </c>
      <c r="J52" s="23"/>
      <c r="K52" s="22" t="s">
        <v>181</v>
      </c>
      <c r="L52" s="25">
        <v>0.3</v>
      </c>
      <c r="M52" s="22" t="s">
        <v>164</v>
      </c>
      <c r="N52" s="23">
        <v>0.25</v>
      </c>
      <c r="O52" s="22"/>
      <c r="P52" s="23"/>
      <c r="Q52" s="49"/>
      <c r="R52" s="26">
        <f t="shared" si="3"/>
        <v>0.55</v>
      </c>
      <c r="S52" s="57">
        <v>0.55</v>
      </c>
    </row>
    <row r="53" spans="1:19">
      <c r="A53" s="15">
        <v>50</v>
      </c>
      <c r="B53" s="16">
        <v>2024114923</v>
      </c>
      <c r="C53" s="17" t="s">
        <v>182</v>
      </c>
      <c r="D53" s="30" t="s">
        <v>138</v>
      </c>
      <c r="E53" s="35" t="s">
        <v>183</v>
      </c>
      <c r="F53" s="36">
        <v>0.3</v>
      </c>
      <c r="G53" s="35"/>
      <c r="H53" s="36"/>
      <c r="I53" s="35"/>
      <c r="J53" s="36"/>
      <c r="K53" s="35" t="s">
        <v>184</v>
      </c>
      <c r="L53" s="36">
        <v>0.2</v>
      </c>
      <c r="M53" s="35" t="s">
        <v>53</v>
      </c>
      <c r="N53" s="36">
        <v>0.05</v>
      </c>
      <c r="O53" s="61"/>
      <c r="P53" s="36"/>
      <c r="Q53" s="49"/>
      <c r="R53" s="26">
        <f t="shared" si="3"/>
        <v>0.55</v>
      </c>
      <c r="S53" s="57">
        <v>0.55</v>
      </c>
    </row>
    <row r="54" spans="1:19">
      <c r="A54" s="15">
        <v>51</v>
      </c>
      <c r="B54" s="16">
        <v>2024114922</v>
      </c>
      <c r="C54" s="17" t="s">
        <v>185</v>
      </c>
      <c r="D54" s="30" t="s">
        <v>138</v>
      </c>
      <c r="E54" s="35" t="s">
        <v>186</v>
      </c>
      <c r="F54" s="36">
        <v>0.9</v>
      </c>
      <c r="G54" s="35"/>
      <c r="H54" s="36"/>
      <c r="I54" s="35"/>
      <c r="J54" s="36"/>
      <c r="K54" s="35" t="s">
        <v>187</v>
      </c>
      <c r="L54" s="36">
        <v>0.15</v>
      </c>
      <c r="M54" s="35" t="s">
        <v>188</v>
      </c>
      <c r="N54" s="36">
        <v>0.05</v>
      </c>
      <c r="O54" s="61"/>
      <c r="P54" s="36"/>
      <c r="Q54" s="49"/>
      <c r="R54" s="26">
        <f t="shared" si="3"/>
        <v>1.1</v>
      </c>
      <c r="S54" s="57">
        <v>1.1</v>
      </c>
    </row>
    <row r="55" ht="42" spans="1:19">
      <c r="A55" s="15">
        <v>52</v>
      </c>
      <c r="B55" s="16">
        <v>2024114938</v>
      </c>
      <c r="C55" s="17" t="s">
        <v>189</v>
      </c>
      <c r="D55" s="30" t="s">
        <v>138</v>
      </c>
      <c r="E55" s="42" t="s">
        <v>190</v>
      </c>
      <c r="F55" s="36">
        <v>1.2</v>
      </c>
      <c r="G55" s="39" t="s">
        <v>191</v>
      </c>
      <c r="H55" s="36">
        <v>0</v>
      </c>
      <c r="I55" s="35"/>
      <c r="J55" s="36"/>
      <c r="K55" s="47" t="s">
        <v>192</v>
      </c>
      <c r="L55" s="36">
        <v>0.5</v>
      </c>
      <c r="M55" s="35" t="s">
        <v>193</v>
      </c>
      <c r="N55" s="36">
        <v>0.05</v>
      </c>
      <c r="O55" s="61"/>
      <c r="P55" s="36"/>
      <c r="Q55" s="49"/>
      <c r="R55" s="26">
        <f t="shared" si="3"/>
        <v>1.75</v>
      </c>
      <c r="S55" s="57">
        <v>1.75</v>
      </c>
    </row>
    <row r="56" spans="1:19">
      <c r="A56" s="15">
        <v>53</v>
      </c>
      <c r="B56" s="16">
        <v>2024114943</v>
      </c>
      <c r="C56" s="29" t="s">
        <v>194</v>
      </c>
      <c r="D56" s="30" t="s">
        <v>138</v>
      </c>
      <c r="E56" s="43" t="s">
        <v>195</v>
      </c>
      <c r="F56" s="34">
        <v>0.3</v>
      </c>
      <c r="G56" s="33"/>
      <c r="H56" s="34"/>
      <c r="I56" s="33"/>
      <c r="J56" s="34"/>
      <c r="K56" s="33"/>
      <c r="L56" s="34"/>
      <c r="M56" s="33" t="s">
        <v>156</v>
      </c>
      <c r="N56" s="34">
        <v>0.05</v>
      </c>
      <c r="O56" s="59"/>
      <c r="P56" s="34"/>
      <c r="Q56" s="68"/>
      <c r="R56" s="26">
        <f t="shared" si="3"/>
        <v>0.35</v>
      </c>
      <c r="S56" s="57">
        <v>0.35</v>
      </c>
    </row>
    <row r="57" ht="28" spans="1:19">
      <c r="A57" s="15">
        <v>54</v>
      </c>
      <c r="B57" s="16">
        <v>2024114947</v>
      </c>
      <c r="C57" s="17" t="s">
        <v>196</v>
      </c>
      <c r="D57" s="30" t="s">
        <v>138</v>
      </c>
      <c r="E57" s="35" t="s">
        <v>197</v>
      </c>
      <c r="F57" s="36">
        <v>0.4</v>
      </c>
      <c r="G57" s="35" t="s">
        <v>198</v>
      </c>
      <c r="H57" s="36">
        <v>0.5</v>
      </c>
      <c r="I57" s="35"/>
      <c r="J57" s="36"/>
      <c r="K57" s="42" t="s">
        <v>199</v>
      </c>
      <c r="L57" s="36">
        <v>0.2</v>
      </c>
      <c r="M57" s="67" t="s">
        <v>200</v>
      </c>
      <c r="N57" s="36">
        <v>0.25</v>
      </c>
      <c r="O57" s="61"/>
      <c r="P57" s="36"/>
      <c r="Q57" s="49"/>
      <c r="R57" s="26">
        <f t="shared" si="3"/>
        <v>1.35</v>
      </c>
      <c r="S57" s="57">
        <v>1.35</v>
      </c>
    </row>
    <row r="58" ht="28" spans="1:19">
      <c r="A58" s="15">
        <v>55</v>
      </c>
      <c r="B58" s="16">
        <v>2024114935</v>
      </c>
      <c r="C58" s="29" t="s">
        <v>201</v>
      </c>
      <c r="D58" s="30" t="s">
        <v>138</v>
      </c>
      <c r="E58" s="31" t="s">
        <v>162</v>
      </c>
      <c r="F58" s="32">
        <v>0.3</v>
      </c>
      <c r="G58" s="31"/>
      <c r="H58" s="32"/>
      <c r="I58" s="31" t="s">
        <v>19</v>
      </c>
      <c r="J58" s="32"/>
      <c r="K58" s="31" t="s">
        <v>202</v>
      </c>
      <c r="L58" s="32">
        <v>0.3</v>
      </c>
      <c r="M58" s="31" t="s">
        <v>203</v>
      </c>
      <c r="N58" s="32">
        <v>0.05</v>
      </c>
      <c r="O58" s="31"/>
      <c r="P58" s="32"/>
      <c r="Q58" s="68"/>
      <c r="R58" s="26">
        <f t="shared" si="3"/>
        <v>0.65</v>
      </c>
      <c r="S58" s="57">
        <v>0.65</v>
      </c>
    </row>
    <row r="59" ht="45" spans="1:19">
      <c r="A59" s="15">
        <v>56</v>
      </c>
      <c r="B59" s="16">
        <v>2024114914</v>
      </c>
      <c r="C59" s="15" t="s">
        <v>161</v>
      </c>
      <c r="D59" s="44" t="s">
        <v>138</v>
      </c>
      <c r="E59" s="45" t="s">
        <v>162</v>
      </c>
      <c r="F59" s="46">
        <v>0.3</v>
      </c>
      <c r="G59" s="39" t="s">
        <v>163</v>
      </c>
      <c r="H59" s="46"/>
      <c r="I59" s="45"/>
      <c r="J59" s="46"/>
      <c r="K59" s="45"/>
      <c r="L59" s="46"/>
      <c r="M59" s="52" t="s">
        <v>164</v>
      </c>
      <c r="N59" s="46">
        <v>0.25</v>
      </c>
      <c r="O59" s="45"/>
      <c r="P59" s="46"/>
      <c r="Q59" s="46"/>
      <c r="R59" s="49">
        <f t="shared" si="3"/>
        <v>0.55</v>
      </c>
      <c r="S59" s="46">
        <v>0.55</v>
      </c>
    </row>
    <row r="60" ht="42" spans="1:19">
      <c r="A60" s="15">
        <v>57</v>
      </c>
      <c r="B60" s="16">
        <v>2024114970</v>
      </c>
      <c r="C60" s="27" t="s">
        <v>204</v>
      </c>
      <c r="D60" s="44" t="s">
        <v>205</v>
      </c>
      <c r="E60" s="45" t="s">
        <v>206</v>
      </c>
      <c r="F60" s="46">
        <v>0.3</v>
      </c>
      <c r="G60" s="45"/>
      <c r="H60" s="46"/>
      <c r="I60" s="45"/>
      <c r="J60" s="46"/>
      <c r="K60" s="39" t="s">
        <v>207</v>
      </c>
      <c r="L60" s="25">
        <v>0.2</v>
      </c>
      <c r="M60" s="52" t="s">
        <v>208</v>
      </c>
      <c r="N60" s="46">
        <v>0.05</v>
      </c>
      <c r="O60" s="45"/>
      <c r="P60" s="46"/>
      <c r="Q60" s="46"/>
      <c r="R60" s="49">
        <f t="shared" si="3"/>
        <v>0.55</v>
      </c>
      <c r="S60" s="46">
        <f t="shared" ref="S60:S71" si="4">IF(R60&lt;3,R60,3)</f>
        <v>0.55</v>
      </c>
    </row>
    <row r="61" ht="42" spans="1:19">
      <c r="A61" s="15">
        <v>58</v>
      </c>
      <c r="B61" s="16">
        <v>2024114971</v>
      </c>
      <c r="C61" s="27" t="s">
        <v>209</v>
      </c>
      <c r="D61" s="44" t="s">
        <v>205</v>
      </c>
      <c r="E61" s="45" t="s">
        <v>210</v>
      </c>
      <c r="F61" s="46">
        <v>1.2</v>
      </c>
      <c r="G61" s="45"/>
      <c r="H61" s="46"/>
      <c r="I61" s="45"/>
      <c r="J61" s="46"/>
      <c r="K61" s="45" t="s">
        <v>211</v>
      </c>
      <c r="L61" s="25">
        <v>0.4</v>
      </c>
      <c r="M61" s="52" t="s">
        <v>212</v>
      </c>
      <c r="N61" s="46">
        <v>0.05</v>
      </c>
      <c r="O61" s="45"/>
      <c r="P61" s="46"/>
      <c r="Q61" s="46"/>
      <c r="R61" s="26">
        <f t="shared" si="3"/>
        <v>1.65</v>
      </c>
      <c r="S61" s="25">
        <v>1.65</v>
      </c>
    </row>
    <row r="62" ht="42" spans="1:19">
      <c r="A62" s="15">
        <v>59</v>
      </c>
      <c r="B62" s="16">
        <v>2024114979</v>
      </c>
      <c r="C62" s="15" t="s">
        <v>213</v>
      </c>
      <c r="D62" s="44" t="s">
        <v>205</v>
      </c>
      <c r="E62" s="45" t="s">
        <v>214</v>
      </c>
      <c r="F62" s="46">
        <v>0.3</v>
      </c>
      <c r="G62" s="45"/>
      <c r="H62" s="46"/>
      <c r="I62" s="45"/>
      <c r="J62" s="46"/>
      <c r="K62" s="45" t="s">
        <v>215</v>
      </c>
      <c r="L62" s="46">
        <v>0.31</v>
      </c>
      <c r="M62" s="52" t="s">
        <v>216</v>
      </c>
      <c r="N62" s="46">
        <v>0.05</v>
      </c>
      <c r="O62" s="45"/>
      <c r="P62" s="46"/>
      <c r="Q62" s="46"/>
      <c r="R62" s="49">
        <f t="shared" si="3"/>
        <v>0.66</v>
      </c>
      <c r="S62" s="46">
        <v>0.66</v>
      </c>
    </row>
    <row r="63" ht="30" spans="1:19">
      <c r="A63" s="15">
        <v>60</v>
      </c>
      <c r="B63" s="16">
        <v>2024114964</v>
      </c>
      <c r="C63" s="27" t="s">
        <v>217</v>
      </c>
      <c r="D63" s="44" t="s">
        <v>205</v>
      </c>
      <c r="E63" s="45" t="s">
        <v>218</v>
      </c>
      <c r="F63" s="46">
        <v>0.3</v>
      </c>
      <c r="G63" s="45"/>
      <c r="H63" s="46"/>
      <c r="I63" s="45"/>
      <c r="J63" s="46"/>
      <c r="K63" s="45" t="s">
        <v>219</v>
      </c>
      <c r="L63" s="25">
        <v>0.2</v>
      </c>
      <c r="M63" s="52" t="s">
        <v>216</v>
      </c>
      <c r="N63" s="46">
        <v>0.05</v>
      </c>
      <c r="O63" s="45"/>
      <c r="P63" s="46"/>
      <c r="Q63" s="46"/>
      <c r="R63" s="26">
        <f t="shared" si="3"/>
        <v>0.55</v>
      </c>
      <c r="S63" s="25">
        <v>0.55</v>
      </c>
    </row>
    <row r="64" ht="98" spans="1:19">
      <c r="A64" s="15">
        <v>61</v>
      </c>
      <c r="B64" s="16">
        <v>2024114968</v>
      </c>
      <c r="C64" s="27" t="s">
        <v>220</v>
      </c>
      <c r="D64" s="44" t="s">
        <v>205</v>
      </c>
      <c r="E64" s="45" t="s">
        <v>221</v>
      </c>
      <c r="F64" s="46">
        <v>0.3</v>
      </c>
      <c r="G64" s="45"/>
      <c r="H64" s="46"/>
      <c r="I64" s="45"/>
      <c r="J64" s="46"/>
      <c r="K64" s="45" t="s">
        <v>222</v>
      </c>
      <c r="L64" s="25">
        <v>0.8</v>
      </c>
      <c r="M64" s="52" t="s">
        <v>216</v>
      </c>
      <c r="N64" s="46">
        <v>0.05</v>
      </c>
      <c r="O64" s="45"/>
      <c r="P64" s="46"/>
      <c r="Q64" s="46"/>
      <c r="R64" s="26">
        <f t="shared" si="3"/>
        <v>1.15</v>
      </c>
      <c r="S64" s="25">
        <f t="shared" si="4"/>
        <v>1.15</v>
      </c>
    </row>
    <row r="65" ht="30" spans="1:19">
      <c r="A65" s="15">
        <v>62</v>
      </c>
      <c r="B65" s="16">
        <v>2024114965</v>
      </c>
      <c r="C65" s="15" t="s">
        <v>223</v>
      </c>
      <c r="D65" s="44" t="s">
        <v>205</v>
      </c>
      <c r="E65" s="45"/>
      <c r="F65" s="46"/>
      <c r="G65" s="45"/>
      <c r="H65" s="46"/>
      <c r="I65" s="45"/>
      <c r="J65" s="46"/>
      <c r="K65" s="45" t="s">
        <v>224</v>
      </c>
      <c r="L65" s="46">
        <v>0.2</v>
      </c>
      <c r="M65" s="52" t="s">
        <v>216</v>
      </c>
      <c r="N65" s="46">
        <v>0.05</v>
      </c>
      <c r="O65" s="45"/>
      <c r="P65" s="46"/>
      <c r="Q65" s="46"/>
      <c r="R65" s="49">
        <f t="shared" si="3"/>
        <v>0.25</v>
      </c>
      <c r="S65" s="46">
        <f t="shared" si="4"/>
        <v>0.25</v>
      </c>
    </row>
    <row r="66" ht="30" spans="1:19">
      <c r="A66" s="15">
        <v>63</v>
      </c>
      <c r="B66" s="16">
        <v>2024114960</v>
      </c>
      <c r="C66" s="27" t="s">
        <v>225</v>
      </c>
      <c r="D66" s="44" t="s">
        <v>205</v>
      </c>
      <c r="E66" s="45" t="s">
        <v>226</v>
      </c>
      <c r="F66" s="46">
        <v>0.6</v>
      </c>
      <c r="G66" s="45"/>
      <c r="H66" s="46"/>
      <c r="I66" s="45"/>
      <c r="J66" s="46"/>
      <c r="K66" s="39" t="s">
        <v>227</v>
      </c>
      <c r="L66" s="25">
        <v>0</v>
      </c>
      <c r="M66" s="52" t="s">
        <v>212</v>
      </c>
      <c r="N66" s="46">
        <v>0.05</v>
      </c>
      <c r="O66" s="45"/>
      <c r="P66" s="46"/>
      <c r="Q66" s="46"/>
      <c r="R66" s="49">
        <f t="shared" si="3"/>
        <v>0.65</v>
      </c>
      <c r="S66" s="46">
        <f t="shared" si="4"/>
        <v>0.65</v>
      </c>
    </row>
    <row r="67" ht="45" spans="1:19">
      <c r="A67" s="15">
        <v>64</v>
      </c>
      <c r="B67" s="16">
        <v>2024114977</v>
      </c>
      <c r="C67" s="15" t="s">
        <v>228</v>
      </c>
      <c r="D67" s="44" t="s">
        <v>205</v>
      </c>
      <c r="E67" s="45" t="s">
        <v>229</v>
      </c>
      <c r="F67" s="46">
        <v>0.9</v>
      </c>
      <c r="G67" s="45"/>
      <c r="H67" s="46"/>
      <c r="I67" s="45"/>
      <c r="J67" s="46"/>
      <c r="K67" s="45"/>
      <c r="L67" s="46"/>
      <c r="M67" s="52" t="s">
        <v>230</v>
      </c>
      <c r="N67" s="46">
        <v>0.25</v>
      </c>
      <c r="O67" s="45"/>
      <c r="P67" s="46"/>
      <c r="Q67" s="46"/>
      <c r="R67" s="49">
        <f t="shared" si="3"/>
        <v>1.15</v>
      </c>
      <c r="S67" s="46">
        <f t="shared" si="4"/>
        <v>1.15</v>
      </c>
    </row>
    <row r="68" ht="70" spans="1:19">
      <c r="A68" s="15">
        <v>65</v>
      </c>
      <c r="B68" s="16">
        <v>2024114975</v>
      </c>
      <c r="C68" s="27" t="s">
        <v>231</v>
      </c>
      <c r="D68" s="44" t="s">
        <v>205</v>
      </c>
      <c r="E68" s="45" t="s">
        <v>232</v>
      </c>
      <c r="F68" s="25">
        <v>0.3</v>
      </c>
      <c r="G68" s="45"/>
      <c r="H68" s="46"/>
      <c r="I68" s="45"/>
      <c r="J68" s="46"/>
      <c r="K68" s="45" t="s">
        <v>233</v>
      </c>
      <c r="L68" s="25">
        <v>0.4</v>
      </c>
      <c r="M68" s="52" t="s">
        <v>234</v>
      </c>
      <c r="N68" s="46">
        <v>0.05</v>
      </c>
      <c r="O68" s="45"/>
      <c r="P68" s="46"/>
      <c r="Q68" s="46"/>
      <c r="R68" s="26">
        <f t="shared" si="3"/>
        <v>0.75</v>
      </c>
      <c r="S68" s="25">
        <f t="shared" si="4"/>
        <v>0.75</v>
      </c>
    </row>
    <row r="69" ht="42" spans="1:19">
      <c r="A69" s="15">
        <v>66</v>
      </c>
      <c r="B69" s="16">
        <v>2024114958</v>
      </c>
      <c r="C69" s="27" t="s">
        <v>235</v>
      </c>
      <c r="D69" s="44" t="s">
        <v>205</v>
      </c>
      <c r="E69" s="45" t="s">
        <v>236</v>
      </c>
      <c r="F69" s="25">
        <v>0.3</v>
      </c>
      <c r="G69" s="45"/>
      <c r="H69" s="46"/>
      <c r="I69" s="45"/>
      <c r="J69" s="46"/>
      <c r="K69" s="39" t="s">
        <v>237</v>
      </c>
      <c r="L69" s="25">
        <v>0</v>
      </c>
      <c r="M69" s="52" t="s">
        <v>238</v>
      </c>
      <c r="N69" s="46">
        <v>0.05</v>
      </c>
      <c r="O69" s="45"/>
      <c r="P69" s="46"/>
      <c r="Q69" s="46"/>
      <c r="R69" s="26">
        <f t="shared" ref="R69:R100" si="5">F69+H69+J69+L69+N69+Q69</f>
        <v>0.35</v>
      </c>
      <c r="S69" s="25">
        <f t="shared" si="4"/>
        <v>0.35</v>
      </c>
    </row>
    <row r="70" ht="30" spans="1:19">
      <c r="A70" s="15">
        <v>67</v>
      </c>
      <c r="B70" s="16">
        <v>2024114973</v>
      </c>
      <c r="C70" s="27" t="s">
        <v>239</v>
      </c>
      <c r="D70" s="44" t="s">
        <v>205</v>
      </c>
      <c r="E70" s="45" t="s">
        <v>240</v>
      </c>
      <c r="F70" s="46">
        <v>0.3</v>
      </c>
      <c r="G70" s="45"/>
      <c r="H70" s="46"/>
      <c r="I70" s="45"/>
      <c r="J70" s="46"/>
      <c r="K70" s="39" t="s">
        <v>241</v>
      </c>
      <c r="L70" s="25">
        <v>0</v>
      </c>
      <c r="M70" s="52" t="s">
        <v>208</v>
      </c>
      <c r="N70" s="46">
        <v>0.05</v>
      </c>
      <c r="O70" s="45"/>
      <c r="P70" s="46"/>
      <c r="Q70" s="46"/>
      <c r="R70" s="26">
        <f t="shared" si="5"/>
        <v>0.35</v>
      </c>
      <c r="S70" s="25">
        <f t="shared" si="4"/>
        <v>0.35</v>
      </c>
    </row>
    <row r="71" spans="1:19">
      <c r="A71" s="15">
        <v>68</v>
      </c>
      <c r="B71" s="16">
        <v>2024114980</v>
      </c>
      <c r="C71" s="15" t="s">
        <v>242</v>
      </c>
      <c r="D71" s="44" t="s">
        <v>205</v>
      </c>
      <c r="E71" s="45" t="s">
        <v>243</v>
      </c>
      <c r="F71" s="46">
        <v>1</v>
      </c>
      <c r="G71" s="45"/>
      <c r="H71" s="46"/>
      <c r="I71" s="45"/>
      <c r="J71" s="46"/>
      <c r="K71" s="45"/>
      <c r="L71" s="25"/>
      <c r="M71" s="52"/>
      <c r="N71" s="46"/>
      <c r="O71" s="45"/>
      <c r="P71" s="46"/>
      <c r="Q71" s="46"/>
      <c r="R71" s="49">
        <f t="shared" si="5"/>
        <v>1</v>
      </c>
      <c r="S71" s="46">
        <f t="shared" si="4"/>
        <v>1</v>
      </c>
    </row>
    <row r="72" ht="84" spans="1:19">
      <c r="A72" s="15">
        <v>69</v>
      </c>
      <c r="B72" s="16">
        <v>2024114982</v>
      </c>
      <c r="C72" s="27" t="s">
        <v>244</v>
      </c>
      <c r="D72" s="44" t="s">
        <v>205</v>
      </c>
      <c r="E72" s="39" t="s">
        <v>245</v>
      </c>
      <c r="F72" s="25">
        <v>0.4</v>
      </c>
      <c r="G72" s="45" t="s">
        <v>246</v>
      </c>
      <c r="H72" s="46">
        <v>0.2</v>
      </c>
      <c r="I72" s="45"/>
      <c r="J72" s="46"/>
      <c r="K72" s="45" t="s">
        <v>247</v>
      </c>
      <c r="L72" s="25">
        <v>0.7</v>
      </c>
      <c r="M72" s="52" t="s">
        <v>93</v>
      </c>
      <c r="N72" s="46">
        <v>0.05</v>
      </c>
      <c r="O72" s="45"/>
      <c r="P72" s="46"/>
      <c r="Q72" s="46"/>
      <c r="R72" s="26">
        <f t="shared" si="5"/>
        <v>1.35</v>
      </c>
      <c r="S72" s="25">
        <v>1.35</v>
      </c>
    </row>
    <row r="73" ht="30" spans="1:19">
      <c r="A73" s="15">
        <v>70</v>
      </c>
      <c r="B73" s="16">
        <v>2024115005</v>
      </c>
      <c r="C73" s="29" t="s">
        <v>248</v>
      </c>
      <c r="D73" s="69" t="s">
        <v>249</v>
      </c>
      <c r="E73" s="65" t="s">
        <v>250</v>
      </c>
      <c r="F73" s="41">
        <v>0.3</v>
      </c>
      <c r="G73" s="40"/>
      <c r="H73" s="41"/>
      <c r="I73" s="40"/>
      <c r="J73" s="41"/>
      <c r="K73" s="70" t="s">
        <v>251</v>
      </c>
      <c r="L73" s="41">
        <v>0.1</v>
      </c>
      <c r="M73" s="72" t="s">
        <v>252</v>
      </c>
      <c r="N73" s="41">
        <v>0.05</v>
      </c>
      <c r="O73" s="89"/>
      <c r="P73" s="41"/>
      <c r="Q73" s="68"/>
      <c r="R73" s="26">
        <f t="shared" si="5"/>
        <v>0.45</v>
      </c>
      <c r="S73" s="57">
        <f t="shared" ref="S73:S88" si="6">IF(R73&lt;3,R73,3)</f>
        <v>0.45</v>
      </c>
    </row>
    <row r="74" ht="30" spans="1:19">
      <c r="A74" s="15">
        <v>71</v>
      </c>
      <c r="B74" s="16">
        <v>2024114996</v>
      </c>
      <c r="C74" s="29" t="s">
        <v>253</v>
      </c>
      <c r="D74" s="69" t="s">
        <v>249</v>
      </c>
      <c r="E74" s="40"/>
      <c r="F74" s="41"/>
      <c r="G74" s="65" t="s">
        <v>254</v>
      </c>
      <c r="H74" s="41">
        <v>0.2</v>
      </c>
      <c r="I74" s="40"/>
      <c r="J74" s="41"/>
      <c r="K74" s="90"/>
      <c r="L74" s="73"/>
      <c r="M74" s="65" t="s">
        <v>255</v>
      </c>
      <c r="N74" s="41">
        <v>0.25</v>
      </c>
      <c r="O74" s="89"/>
      <c r="P74" s="41"/>
      <c r="Q74" s="68"/>
      <c r="R74" s="26">
        <f t="shared" si="5"/>
        <v>0.45</v>
      </c>
      <c r="S74" s="57">
        <f t="shared" si="6"/>
        <v>0.45</v>
      </c>
    </row>
    <row r="75" ht="30" spans="1:19">
      <c r="A75" s="15">
        <v>72</v>
      </c>
      <c r="B75" s="16">
        <v>2024115000</v>
      </c>
      <c r="C75" s="29" t="s">
        <v>256</v>
      </c>
      <c r="D75" s="69" t="s">
        <v>249</v>
      </c>
      <c r="E75" s="65" t="s">
        <v>257</v>
      </c>
      <c r="F75" s="41">
        <v>0.3</v>
      </c>
      <c r="G75" s="40"/>
      <c r="H75" s="41"/>
      <c r="I75" s="40"/>
      <c r="J75" s="41"/>
      <c r="K75" s="40"/>
      <c r="L75" s="41"/>
      <c r="M75" s="65" t="s">
        <v>53</v>
      </c>
      <c r="N75" s="41">
        <v>0.05</v>
      </c>
      <c r="O75" s="89"/>
      <c r="P75" s="41"/>
      <c r="Q75" s="68"/>
      <c r="R75" s="26">
        <f t="shared" si="5"/>
        <v>0.35</v>
      </c>
      <c r="S75" s="57">
        <f t="shared" si="6"/>
        <v>0.35</v>
      </c>
    </row>
    <row r="76" ht="30" spans="1:19">
      <c r="A76" s="15">
        <v>73</v>
      </c>
      <c r="B76" s="16">
        <v>2024114990</v>
      </c>
      <c r="C76" s="29" t="s">
        <v>258</v>
      </c>
      <c r="D76" s="69" t="s">
        <v>249</v>
      </c>
      <c r="E76" s="70" t="s">
        <v>259</v>
      </c>
      <c r="F76" s="71">
        <v>0.9</v>
      </c>
      <c r="G76" s="70"/>
      <c r="H76" s="71"/>
      <c r="I76" s="70"/>
      <c r="J76" s="71"/>
      <c r="K76" s="72" t="s">
        <v>260</v>
      </c>
      <c r="L76" s="55">
        <v>0.2</v>
      </c>
      <c r="M76" s="91" t="s">
        <v>53</v>
      </c>
      <c r="N76" s="41">
        <v>0.05</v>
      </c>
      <c r="O76" s="92"/>
      <c r="P76" s="71"/>
      <c r="Q76" s="68"/>
      <c r="R76" s="26">
        <f t="shared" si="5"/>
        <v>1.15</v>
      </c>
      <c r="S76" s="57">
        <f t="shared" si="6"/>
        <v>1.15</v>
      </c>
    </row>
    <row r="77" ht="30" spans="1:19">
      <c r="A77" s="15">
        <v>74</v>
      </c>
      <c r="B77" s="16">
        <v>2024115009</v>
      </c>
      <c r="C77" s="29" t="s">
        <v>261</v>
      </c>
      <c r="D77" s="69" t="s">
        <v>249</v>
      </c>
      <c r="E77" s="40" t="s">
        <v>262</v>
      </c>
      <c r="F77" s="41">
        <v>1.2</v>
      </c>
      <c r="G77" s="40"/>
      <c r="H77" s="41"/>
      <c r="I77" s="40"/>
      <c r="J77" s="41"/>
      <c r="K77" s="65" t="s">
        <v>260</v>
      </c>
      <c r="L77" s="55">
        <v>0.2</v>
      </c>
      <c r="M77" s="65" t="s">
        <v>53</v>
      </c>
      <c r="N77" s="41">
        <v>0.05</v>
      </c>
      <c r="O77" s="89"/>
      <c r="P77" s="41"/>
      <c r="Q77" s="68"/>
      <c r="R77" s="26">
        <f t="shared" si="5"/>
        <v>1.45</v>
      </c>
      <c r="S77" s="57">
        <f t="shared" si="6"/>
        <v>1.45</v>
      </c>
    </row>
    <row r="78" ht="30" spans="1:19">
      <c r="A78" s="15">
        <v>75</v>
      </c>
      <c r="B78" s="16">
        <v>2024115008</v>
      </c>
      <c r="C78" s="29" t="s">
        <v>263</v>
      </c>
      <c r="D78" s="69" t="s">
        <v>249</v>
      </c>
      <c r="E78" s="65" t="s">
        <v>264</v>
      </c>
      <c r="F78" s="41">
        <v>1.2</v>
      </c>
      <c r="G78" s="40" t="s">
        <v>265</v>
      </c>
      <c r="H78" s="41">
        <v>0.1</v>
      </c>
      <c r="I78" s="40"/>
      <c r="J78" s="41"/>
      <c r="K78" s="72" t="s">
        <v>266</v>
      </c>
      <c r="L78" s="41">
        <v>0.8</v>
      </c>
      <c r="M78" s="65" t="s">
        <v>255</v>
      </c>
      <c r="N78" s="41">
        <v>0.25</v>
      </c>
      <c r="O78" s="89"/>
      <c r="P78" s="41"/>
      <c r="Q78" s="68"/>
      <c r="R78" s="26">
        <f t="shared" si="5"/>
        <v>2.35</v>
      </c>
      <c r="S78" s="57">
        <f t="shared" si="6"/>
        <v>2.35</v>
      </c>
    </row>
    <row r="79" ht="30.5" spans="1:19">
      <c r="A79" s="15">
        <v>76</v>
      </c>
      <c r="B79" s="16">
        <v>2024114987</v>
      </c>
      <c r="C79" s="29" t="s">
        <v>267</v>
      </c>
      <c r="D79" s="69" t="s">
        <v>249</v>
      </c>
      <c r="E79" s="65" t="s">
        <v>250</v>
      </c>
      <c r="F79" s="71">
        <v>0.3</v>
      </c>
      <c r="G79" s="70"/>
      <c r="H79" s="71"/>
      <c r="I79" s="70"/>
      <c r="J79" s="71"/>
      <c r="K79" s="72" t="s">
        <v>268</v>
      </c>
      <c r="L79" s="55">
        <v>0.35</v>
      </c>
      <c r="M79" s="65" t="s">
        <v>53</v>
      </c>
      <c r="N79" s="41">
        <v>0.05</v>
      </c>
      <c r="O79" s="92"/>
      <c r="P79" s="71"/>
      <c r="Q79" s="68"/>
      <c r="R79" s="26">
        <f t="shared" si="5"/>
        <v>0.7</v>
      </c>
      <c r="S79" s="57">
        <f t="shared" si="6"/>
        <v>0.7</v>
      </c>
    </row>
    <row r="80" ht="30" spans="1:19">
      <c r="A80" s="15">
        <v>77</v>
      </c>
      <c r="B80" s="16">
        <v>2024114995</v>
      </c>
      <c r="C80" s="29" t="s">
        <v>269</v>
      </c>
      <c r="D80" s="69" t="s">
        <v>249</v>
      </c>
      <c r="E80" s="40" t="s">
        <v>270</v>
      </c>
      <c r="F80" s="41">
        <v>0.3</v>
      </c>
      <c r="G80" s="40"/>
      <c r="H80" s="41"/>
      <c r="I80" s="40"/>
      <c r="J80" s="41"/>
      <c r="K80" s="40" t="s">
        <v>271</v>
      </c>
      <c r="L80" s="57">
        <v>0.3</v>
      </c>
      <c r="M80" s="65" t="s">
        <v>255</v>
      </c>
      <c r="N80" s="41">
        <v>0.25</v>
      </c>
      <c r="O80" s="89"/>
      <c r="P80" s="41"/>
      <c r="Q80" s="68"/>
      <c r="R80" s="26">
        <f t="shared" si="5"/>
        <v>0.85</v>
      </c>
      <c r="S80" s="57">
        <f t="shared" si="6"/>
        <v>0.85</v>
      </c>
    </row>
    <row r="81" spans="1:19">
      <c r="A81" s="15">
        <v>78</v>
      </c>
      <c r="B81" s="16">
        <v>2024114993</v>
      </c>
      <c r="C81" s="24" t="s">
        <v>272</v>
      </c>
      <c r="D81" s="69" t="s">
        <v>249</v>
      </c>
      <c r="E81" s="40"/>
      <c r="F81" s="41"/>
      <c r="G81" s="40"/>
      <c r="H81" s="41"/>
      <c r="I81" s="40"/>
      <c r="J81" s="41"/>
      <c r="K81" s="40" t="s">
        <v>271</v>
      </c>
      <c r="L81" s="57">
        <v>0.3</v>
      </c>
      <c r="M81" s="40"/>
      <c r="N81" s="41"/>
      <c r="O81" s="89"/>
      <c r="P81" s="41"/>
      <c r="Q81" s="68"/>
      <c r="R81" s="26">
        <f t="shared" si="5"/>
        <v>0.3</v>
      </c>
      <c r="S81" s="57">
        <f t="shared" si="6"/>
        <v>0.3</v>
      </c>
    </row>
    <row r="82" ht="30" spans="1:19">
      <c r="A82" s="15">
        <v>79</v>
      </c>
      <c r="B82" s="16">
        <v>2024114985</v>
      </c>
      <c r="C82" s="29" t="s">
        <v>273</v>
      </c>
      <c r="D82" s="69" t="s">
        <v>249</v>
      </c>
      <c r="E82" s="65" t="s">
        <v>274</v>
      </c>
      <c r="F82" s="71">
        <v>0.3</v>
      </c>
      <c r="G82" s="70"/>
      <c r="H82" s="71"/>
      <c r="I82" s="70"/>
      <c r="J82" s="71"/>
      <c r="K82" s="65" t="s">
        <v>260</v>
      </c>
      <c r="L82" s="55">
        <v>0.2</v>
      </c>
      <c r="M82" s="65" t="s">
        <v>53</v>
      </c>
      <c r="N82" s="41">
        <v>0.05</v>
      </c>
      <c r="O82" s="92"/>
      <c r="P82" s="71"/>
      <c r="Q82" s="68"/>
      <c r="R82" s="26">
        <f t="shared" si="5"/>
        <v>0.55</v>
      </c>
      <c r="S82" s="57">
        <f t="shared" si="6"/>
        <v>0.55</v>
      </c>
    </row>
    <row r="83" ht="30" spans="1:19">
      <c r="A83" s="15">
        <v>80</v>
      </c>
      <c r="B83" s="16">
        <v>2024115006</v>
      </c>
      <c r="C83" s="29" t="s">
        <v>275</v>
      </c>
      <c r="D83" s="69" t="s">
        <v>249</v>
      </c>
      <c r="E83" s="72" t="s">
        <v>276</v>
      </c>
      <c r="F83" s="57">
        <v>0.3</v>
      </c>
      <c r="G83" s="40"/>
      <c r="H83" s="41"/>
      <c r="I83" s="40"/>
      <c r="J83" s="41"/>
      <c r="K83" s="93" t="s">
        <v>277</v>
      </c>
      <c r="L83" s="57">
        <v>0</v>
      </c>
      <c r="M83" s="65" t="s">
        <v>53</v>
      </c>
      <c r="N83" s="41">
        <v>0.05</v>
      </c>
      <c r="O83" s="89"/>
      <c r="P83" s="41"/>
      <c r="Q83" s="68"/>
      <c r="R83" s="26">
        <f t="shared" si="5"/>
        <v>0.35</v>
      </c>
      <c r="S83" s="57">
        <f t="shared" si="6"/>
        <v>0.35</v>
      </c>
    </row>
    <row r="84" ht="30" spans="1:19">
      <c r="A84" s="15">
        <v>81</v>
      </c>
      <c r="B84" s="16">
        <v>2024115013</v>
      </c>
      <c r="C84" s="29" t="s">
        <v>278</v>
      </c>
      <c r="D84" s="69" t="s">
        <v>249</v>
      </c>
      <c r="E84" s="73" t="s">
        <v>279</v>
      </c>
      <c r="F84" s="74">
        <v>0.6</v>
      </c>
      <c r="G84" s="40" t="s">
        <v>280</v>
      </c>
      <c r="H84" s="57">
        <v>0.3</v>
      </c>
      <c r="I84" s="40"/>
      <c r="J84" s="41"/>
      <c r="K84" s="72" t="s">
        <v>281</v>
      </c>
      <c r="L84" s="57">
        <v>0.25</v>
      </c>
      <c r="M84" s="72" t="s">
        <v>255</v>
      </c>
      <c r="N84" s="41">
        <v>0.25</v>
      </c>
      <c r="O84" s="89"/>
      <c r="P84" s="41"/>
      <c r="Q84" s="68"/>
      <c r="R84" s="26">
        <f t="shared" si="5"/>
        <v>1.4</v>
      </c>
      <c r="S84" s="57">
        <f t="shared" si="6"/>
        <v>1.4</v>
      </c>
    </row>
    <row r="85" spans="1:19">
      <c r="A85" s="15">
        <v>82</v>
      </c>
      <c r="B85" s="16">
        <v>2024115010</v>
      </c>
      <c r="C85" s="29" t="s">
        <v>282</v>
      </c>
      <c r="D85" s="69" t="s">
        <v>249</v>
      </c>
      <c r="E85" s="65" t="s">
        <v>283</v>
      </c>
      <c r="F85" s="71">
        <v>0.3</v>
      </c>
      <c r="G85" s="70"/>
      <c r="H85" s="71"/>
      <c r="I85" s="70"/>
      <c r="J85" s="71"/>
      <c r="K85" s="65" t="s">
        <v>260</v>
      </c>
      <c r="L85" s="55">
        <v>0.2</v>
      </c>
      <c r="M85" s="70"/>
      <c r="N85" s="71"/>
      <c r="O85" s="92"/>
      <c r="P85" s="71"/>
      <c r="Q85" s="68"/>
      <c r="R85" s="26">
        <f t="shared" si="5"/>
        <v>0.5</v>
      </c>
      <c r="S85" s="57">
        <f t="shared" si="6"/>
        <v>0.5</v>
      </c>
    </row>
    <row r="86" ht="30" spans="1:19">
      <c r="A86" s="15">
        <v>83</v>
      </c>
      <c r="B86" s="16">
        <v>2024115012</v>
      </c>
      <c r="C86" s="29" t="s">
        <v>284</v>
      </c>
      <c r="D86" s="69" t="s">
        <v>249</v>
      </c>
      <c r="E86" s="40" t="s">
        <v>285</v>
      </c>
      <c r="F86" s="57">
        <v>0.4</v>
      </c>
      <c r="G86" s="40"/>
      <c r="H86" s="41"/>
      <c r="I86" s="40"/>
      <c r="J86" s="41"/>
      <c r="K86" s="40" t="s">
        <v>286</v>
      </c>
      <c r="L86" s="41">
        <v>0.4</v>
      </c>
      <c r="M86" s="65" t="s">
        <v>53</v>
      </c>
      <c r="N86" s="41">
        <v>0.05</v>
      </c>
      <c r="O86" s="89"/>
      <c r="P86" s="41"/>
      <c r="Q86" s="68"/>
      <c r="R86" s="26">
        <f t="shared" si="5"/>
        <v>0.85</v>
      </c>
      <c r="S86" s="57">
        <f t="shared" si="6"/>
        <v>0.85</v>
      </c>
    </row>
    <row r="87" ht="30" spans="1:19">
      <c r="A87" s="15">
        <v>84</v>
      </c>
      <c r="B87" s="16">
        <v>2024114984</v>
      </c>
      <c r="C87" s="29" t="s">
        <v>287</v>
      </c>
      <c r="D87" s="69" t="s">
        <v>249</v>
      </c>
      <c r="E87" s="65" t="s">
        <v>288</v>
      </c>
      <c r="F87" s="41">
        <v>0.3</v>
      </c>
      <c r="G87" s="40"/>
      <c r="H87" s="41"/>
      <c r="I87" s="40"/>
      <c r="J87" s="41"/>
      <c r="K87" s="40" t="s">
        <v>71</v>
      </c>
      <c r="L87" s="41">
        <v>0.1</v>
      </c>
      <c r="M87" s="65" t="s">
        <v>255</v>
      </c>
      <c r="N87" s="41">
        <v>0.25</v>
      </c>
      <c r="O87" s="89"/>
      <c r="P87" s="41"/>
      <c r="Q87" s="68"/>
      <c r="R87" s="26">
        <f t="shared" si="5"/>
        <v>0.65</v>
      </c>
      <c r="S87" s="57">
        <f t="shared" si="6"/>
        <v>0.65</v>
      </c>
    </row>
    <row r="88" ht="30" spans="1:19">
      <c r="A88" s="15">
        <v>85</v>
      </c>
      <c r="B88" s="16">
        <v>2024115007</v>
      </c>
      <c r="C88" s="29" t="s">
        <v>289</v>
      </c>
      <c r="D88" s="69" t="s">
        <v>249</v>
      </c>
      <c r="E88" s="67" t="s">
        <v>290</v>
      </c>
      <c r="F88" s="75">
        <v>0.9</v>
      </c>
      <c r="G88" s="40"/>
      <c r="H88" s="41"/>
      <c r="I88" s="40"/>
      <c r="J88" s="41"/>
      <c r="K88" s="67" t="s">
        <v>291</v>
      </c>
      <c r="L88" s="57">
        <v>0.1</v>
      </c>
      <c r="M88" s="65" t="s">
        <v>53</v>
      </c>
      <c r="N88" s="41">
        <v>0.05</v>
      </c>
      <c r="O88" s="89"/>
      <c r="P88" s="41"/>
      <c r="Q88" s="68"/>
      <c r="R88" s="26">
        <f t="shared" si="5"/>
        <v>1.05</v>
      </c>
      <c r="S88" s="57">
        <f t="shared" si="6"/>
        <v>1.05</v>
      </c>
    </row>
    <row r="89" ht="30" spans="1:19">
      <c r="A89" s="15">
        <v>86</v>
      </c>
      <c r="B89" s="16">
        <v>2024114997</v>
      </c>
      <c r="C89" s="29" t="s">
        <v>292</v>
      </c>
      <c r="D89" s="69" t="s">
        <v>249</v>
      </c>
      <c r="E89" s="65"/>
      <c r="F89" s="41"/>
      <c r="G89" s="40"/>
      <c r="H89" s="41"/>
      <c r="I89" s="40"/>
      <c r="J89" s="41"/>
      <c r="K89" s="40" t="s">
        <v>271</v>
      </c>
      <c r="L89" s="57">
        <v>0.3</v>
      </c>
      <c r="M89" s="72" t="s">
        <v>53</v>
      </c>
      <c r="N89" s="41">
        <v>0.05</v>
      </c>
      <c r="O89" s="89"/>
      <c r="P89" s="41"/>
      <c r="Q89" s="68"/>
      <c r="R89" s="26">
        <f t="shared" si="5"/>
        <v>0.35</v>
      </c>
      <c r="S89" s="57">
        <v>0.25</v>
      </c>
    </row>
    <row r="90" ht="28" spans="1:19">
      <c r="A90" s="15">
        <v>87</v>
      </c>
      <c r="B90" s="16">
        <v>2024115036</v>
      </c>
      <c r="C90" s="29" t="s">
        <v>293</v>
      </c>
      <c r="D90" s="69" t="s">
        <v>294</v>
      </c>
      <c r="E90" s="70" t="s">
        <v>295</v>
      </c>
      <c r="F90" s="57">
        <v>0.7</v>
      </c>
      <c r="G90" s="40"/>
      <c r="H90" s="41"/>
      <c r="I90" s="40"/>
      <c r="J90" s="41"/>
      <c r="K90" s="70" t="s">
        <v>296</v>
      </c>
      <c r="L90" s="57">
        <v>0.2</v>
      </c>
      <c r="M90" s="40" t="s">
        <v>297</v>
      </c>
      <c r="N90" s="41">
        <v>0.25</v>
      </c>
      <c r="O90" s="89" t="s">
        <v>68</v>
      </c>
      <c r="P90" s="41">
        <v>0.1</v>
      </c>
      <c r="Q90" s="68">
        <v>0.1</v>
      </c>
      <c r="R90" s="26">
        <f t="shared" si="5"/>
        <v>1.25</v>
      </c>
      <c r="S90" s="57">
        <v>1.25</v>
      </c>
    </row>
    <row r="91" spans="1:19">
      <c r="A91" s="15">
        <v>88</v>
      </c>
      <c r="B91" s="16">
        <v>2024115032</v>
      </c>
      <c r="C91" s="29" t="s">
        <v>298</v>
      </c>
      <c r="D91" s="69" t="s">
        <v>294</v>
      </c>
      <c r="E91" s="40" t="s">
        <v>299</v>
      </c>
      <c r="F91" s="41">
        <v>0.3</v>
      </c>
      <c r="G91" s="40"/>
      <c r="H91" s="41"/>
      <c r="I91" s="40"/>
      <c r="J91" s="41"/>
      <c r="K91" s="40"/>
      <c r="L91" s="41"/>
      <c r="M91" s="40"/>
      <c r="N91" s="41"/>
      <c r="O91" s="89" t="s">
        <v>68</v>
      </c>
      <c r="P91" s="41">
        <v>0.1</v>
      </c>
      <c r="Q91" s="68">
        <v>0.1</v>
      </c>
      <c r="R91" s="26">
        <f t="shared" si="5"/>
        <v>0.4</v>
      </c>
      <c r="S91" s="57">
        <v>0.4</v>
      </c>
    </row>
    <row r="92" ht="42" spans="1:19">
      <c r="A92" s="15">
        <v>89</v>
      </c>
      <c r="B92" s="16">
        <v>2024115020</v>
      </c>
      <c r="C92" s="29" t="s">
        <v>300</v>
      </c>
      <c r="D92" s="69" t="s">
        <v>294</v>
      </c>
      <c r="E92" s="70" t="s">
        <v>301</v>
      </c>
      <c r="F92" s="41">
        <v>0.7</v>
      </c>
      <c r="G92" s="40"/>
      <c r="H92" s="41"/>
      <c r="I92" s="40"/>
      <c r="J92" s="41"/>
      <c r="K92" s="40" t="s">
        <v>302</v>
      </c>
      <c r="L92" s="41">
        <v>0.1</v>
      </c>
      <c r="M92" s="70" t="s">
        <v>303</v>
      </c>
      <c r="N92" s="41">
        <v>0.05</v>
      </c>
      <c r="O92" s="89" t="s">
        <v>68</v>
      </c>
      <c r="P92" s="41">
        <v>0.1</v>
      </c>
      <c r="Q92" s="68">
        <v>0.1</v>
      </c>
      <c r="R92" s="26">
        <f t="shared" si="5"/>
        <v>0.95</v>
      </c>
      <c r="S92" s="57">
        <f t="shared" ref="S92:S95" si="7">IF(R92&lt;3,R92,3)</f>
        <v>0.95</v>
      </c>
    </row>
    <row r="93" ht="56" spans="1:19">
      <c r="A93" s="15">
        <v>90</v>
      </c>
      <c r="B93" s="16">
        <v>2024115017</v>
      </c>
      <c r="C93" s="29" t="s">
        <v>304</v>
      </c>
      <c r="D93" s="69" t="s">
        <v>294</v>
      </c>
      <c r="E93" s="70" t="s">
        <v>305</v>
      </c>
      <c r="F93" s="55">
        <v>0.3</v>
      </c>
      <c r="G93" s="70"/>
      <c r="H93" s="71"/>
      <c r="I93" s="70"/>
      <c r="J93" s="71"/>
      <c r="K93" s="70" t="s">
        <v>306</v>
      </c>
      <c r="L93" s="71">
        <v>0.2</v>
      </c>
      <c r="M93" s="70" t="s">
        <v>307</v>
      </c>
      <c r="N93" s="71">
        <v>0.25</v>
      </c>
      <c r="O93" s="92" t="s">
        <v>68</v>
      </c>
      <c r="P93" s="71">
        <v>0.1</v>
      </c>
      <c r="Q93" s="68">
        <v>0.1</v>
      </c>
      <c r="R93" s="26">
        <f t="shared" si="5"/>
        <v>0.85</v>
      </c>
      <c r="S93" s="57">
        <f t="shared" si="7"/>
        <v>0.85</v>
      </c>
    </row>
    <row r="94" ht="28" spans="1:19">
      <c r="A94" s="15">
        <v>91</v>
      </c>
      <c r="B94" s="16">
        <v>2024115030</v>
      </c>
      <c r="C94" s="29" t="s">
        <v>308</v>
      </c>
      <c r="D94" s="69" t="s">
        <v>294</v>
      </c>
      <c r="E94" s="70" t="s">
        <v>309</v>
      </c>
      <c r="F94" s="57">
        <v>0.4</v>
      </c>
      <c r="G94" s="40"/>
      <c r="H94" s="41"/>
      <c r="I94" s="40"/>
      <c r="J94" s="41"/>
      <c r="K94" s="40" t="s">
        <v>310</v>
      </c>
      <c r="L94" s="57">
        <v>0.1</v>
      </c>
      <c r="M94" s="70" t="s">
        <v>311</v>
      </c>
      <c r="N94" s="41">
        <v>0.05</v>
      </c>
      <c r="O94" s="89" t="s">
        <v>68</v>
      </c>
      <c r="P94" s="41">
        <v>0.1</v>
      </c>
      <c r="Q94" s="68">
        <v>0.1</v>
      </c>
      <c r="R94" s="26">
        <f t="shared" si="5"/>
        <v>0.65</v>
      </c>
      <c r="S94" s="57">
        <f t="shared" si="7"/>
        <v>0.65</v>
      </c>
    </row>
    <row r="95" ht="28" spans="1:19">
      <c r="A95" s="15">
        <v>92</v>
      </c>
      <c r="B95" s="16">
        <v>2024115031</v>
      </c>
      <c r="C95" s="29" t="s">
        <v>312</v>
      </c>
      <c r="D95" s="69" t="s">
        <v>294</v>
      </c>
      <c r="E95" s="70" t="s">
        <v>313</v>
      </c>
      <c r="F95" s="57">
        <v>0.3</v>
      </c>
      <c r="G95" s="40"/>
      <c r="H95" s="41"/>
      <c r="I95" s="40"/>
      <c r="J95" s="41"/>
      <c r="K95" s="40"/>
      <c r="L95" s="41"/>
      <c r="M95" s="40"/>
      <c r="N95" s="41"/>
      <c r="O95" s="89" t="s">
        <v>68</v>
      </c>
      <c r="P95" s="41">
        <v>0.1</v>
      </c>
      <c r="Q95" s="68">
        <v>0.1</v>
      </c>
      <c r="R95" s="26">
        <f t="shared" si="5"/>
        <v>0.4</v>
      </c>
      <c r="S95" s="57">
        <f t="shared" si="7"/>
        <v>0.4</v>
      </c>
    </row>
    <row r="96" spans="1:19">
      <c r="A96" s="15">
        <v>93</v>
      </c>
      <c r="B96" s="16">
        <v>2024115024</v>
      </c>
      <c r="C96" s="69" t="s">
        <v>314</v>
      </c>
      <c r="D96" s="69" t="s">
        <v>294</v>
      </c>
      <c r="E96" s="70" t="s">
        <v>315</v>
      </c>
      <c r="F96" s="71">
        <v>0.3</v>
      </c>
      <c r="G96" s="70"/>
      <c r="H96" s="71"/>
      <c r="I96" s="70"/>
      <c r="J96" s="71"/>
      <c r="K96" s="70"/>
      <c r="L96" s="71"/>
      <c r="M96" s="70" t="s">
        <v>311</v>
      </c>
      <c r="N96" s="71">
        <v>0.05</v>
      </c>
      <c r="O96" s="92" t="s">
        <v>68</v>
      </c>
      <c r="P96" s="71">
        <v>0.1</v>
      </c>
      <c r="Q96" s="68">
        <v>0.1</v>
      </c>
      <c r="R96" s="26">
        <f t="shared" si="5"/>
        <v>0.45</v>
      </c>
      <c r="S96" s="57">
        <v>0.45</v>
      </c>
    </row>
    <row r="97" ht="28" spans="1:19">
      <c r="A97" s="15">
        <v>94</v>
      </c>
      <c r="B97" s="16">
        <v>2024115029</v>
      </c>
      <c r="C97" s="69" t="s">
        <v>316</v>
      </c>
      <c r="D97" s="69" t="s">
        <v>294</v>
      </c>
      <c r="E97" s="40" t="s">
        <v>317</v>
      </c>
      <c r="F97" s="41">
        <v>0.3</v>
      </c>
      <c r="G97" s="40"/>
      <c r="H97" s="41"/>
      <c r="I97" s="40"/>
      <c r="J97" s="41"/>
      <c r="K97" s="40" t="s">
        <v>318</v>
      </c>
      <c r="L97" s="41">
        <v>0.1</v>
      </c>
      <c r="M97" s="70" t="s">
        <v>319</v>
      </c>
      <c r="N97" s="41">
        <v>0.25</v>
      </c>
      <c r="O97" s="89" t="s">
        <v>68</v>
      </c>
      <c r="P97" s="41">
        <v>0.1</v>
      </c>
      <c r="Q97" s="68">
        <v>0.1</v>
      </c>
      <c r="R97" s="26">
        <f t="shared" si="5"/>
        <v>0.75</v>
      </c>
      <c r="S97" s="57">
        <f t="shared" ref="S97:S106" si="8">IF(R97&lt;3,R97,3)</f>
        <v>0.75</v>
      </c>
    </row>
    <row r="98" ht="56" spans="1:19">
      <c r="A98" s="15">
        <v>95</v>
      </c>
      <c r="B98" s="16">
        <v>2024115042</v>
      </c>
      <c r="C98" s="76" t="s">
        <v>320</v>
      </c>
      <c r="D98" s="69" t="s">
        <v>294</v>
      </c>
      <c r="E98" s="40" t="s">
        <v>321</v>
      </c>
      <c r="F98" s="41">
        <v>0.3</v>
      </c>
      <c r="G98" s="40"/>
      <c r="H98" s="41"/>
      <c r="I98" s="40"/>
      <c r="J98" s="41"/>
      <c r="K98" s="40" t="s">
        <v>306</v>
      </c>
      <c r="L98" s="41">
        <v>0.2</v>
      </c>
      <c r="M98" s="70" t="s">
        <v>307</v>
      </c>
      <c r="N98" s="41">
        <v>0.25</v>
      </c>
      <c r="O98" s="89" t="s">
        <v>68</v>
      </c>
      <c r="P98" s="41">
        <v>0.1</v>
      </c>
      <c r="Q98" s="68">
        <v>0.1</v>
      </c>
      <c r="R98" s="26">
        <f t="shared" si="5"/>
        <v>0.85</v>
      </c>
      <c r="S98" s="57">
        <v>0.85</v>
      </c>
    </row>
    <row r="99" ht="56" spans="1:19">
      <c r="A99" s="15">
        <v>96</v>
      </c>
      <c r="B99" s="16">
        <v>2024115018</v>
      </c>
      <c r="C99" s="69" t="s">
        <v>322</v>
      </c>
      <c r="D99" s="69" t="s">
        <v>294</v>
      </c>
      <c r="E99" s="70" t="s">
        <v>323</v>
      </c>
      <c r="F99" s="71">
        <v>0.3</v>
      </c>
      <c r="G99" s="70"/>
      <c r="H99" s="71"/>
      <c r="I99" s="70"/>
      <c r="J99" s="71"/>
      <c r="K99" s="70" t="s">
        <v>306</v>
      </c>
      <c r="L99" s="71">
        <v>0.2</v>
      </c>
      <c r="M99" s="70" t="s">
        <v>307</v>
      </c>
      <c r="N99" s="71">
        <v>0.25</v>
      </c>
      <c r="O99" s="92" t="s">
        <v>68</v>
      </c>
      <c r="P99" s="41">
        <v>0.1</v>
      </c>
      <c r="Q99" s="68">
        <v>0.1</v>
      </c>
      <c r="R99" s="26">
        <f t="shared" si="5"/>
        <v>0.85</v>
      </c>
      <c r="S99" s="57">
        <v>0.85</v>
      </c>
    </row>
    <row r="100" ht="28" spans="1:19">
      <c r="A100" s="15">
        <v>97</v>
      </c>
      <c r="B100" s="16">
        <v>2024115041</v>
      </c>
      <c r="C100" s="29" t="s">
        <v>324</v>
      </c>
      <c r="D100" s="69" t="s">
        <v>294</v>
      </c>
      <c r="E100" s="70" t="s">
        <v>325</v>
      </c>
      <c r="F100" s="41">
        <v>1.2</v>
      </c>
      <c r="G100" s="40"/>
      <c r="H100" s="41"/>
      <c r="I100" s="40"/>
      <c r="J100" s="41"/>
      <c r="K100" s="70" t="s">
        <v>326</v>
      </c>
      <c r="L100" s="57">
        <v>0.1</v>
      </c>
      <c r="M100" s="40"/>
      <c r="N100" s="41"/>
      <c r="O100" s="92" t="s">
        <v>68</v>
      </c>
      <c r="P100" s="71">
        <v>0.1</v>
      </c>
      <c r="Q100" s="68">
        <v>0.1</v>
      </c>
      <c r="R100" s="26">
        <f t="shared" si="5"/>
        <v>1.4</v>
      </c>
      <c r="S100" s="57">
        <f t="shared" si="8"/>
        <v>1.4</v>
      </c>
    </row>
    <row r="101" spans="1:19">
      <c r="A101" s="15">
        <v>98</v>
      </c>
      <c r="B101" s="16">
        <v>2024115014</v>
      </c>
      <c r="C101" s="69" t="s">
        <v>327</v>
      </c>
      <c r="D101" s="69" t="s">
        <v>294</v>
      </c>
      <c r="E101" s="40" t="s">
        <v>328</v>
      </c>
      <c r="F101" s="41">
        <v>0.3</v>
      </c>
      <c r="G101" s="40"/>
      <c r="H101" s="41"/>
      <c r="I101" s="40"/>
      <c r="J101" s="41"/>
      <c r="K101" s="70"/>
      <c r="L101" s="41"/>
      <c r="M101" s="70" t="s">
        <v>329</v>
      </c>
      <c r="N101" s="41">
        <v>0.05</v>
      </c>
      <c r="O101" s="89" t="s">
        <v>68</v>
      </c>
      <c r="P101" s="41">
        <v>0.1</v>
      </c>
      <c r="Q101" s="68">
        <v>0.1</v>
      </c>
      <c r="R101" s="26">
        <f t="shared" ref="R101:R132" si="9">F101+H101+J101+L101+N101+Q101</f>
        <v>0.45</v>
      </c>
      <c r="S101" s="57">
        <f t="shared" si="8"/>
        <v>0.45</v>
      </c>
    </row>
    <row r="102" ht="28" spans="1:19">
      <c r="A102" s="15">
        <v>99</v>
      </c>
      <c r="B102" s="16">
        <v>2024115023</v>
      </c>
      <c r="C102" s="29" t="s">
        <v>330</v>
      </c>
      <c r="D102" s="69" t="s">
        <v>294</v>
      </c>
      <c r="E102" s="70" t="s">
        <v>331</v>
      </c>
      <c r="F102" s="55">
        <v>0.3</v>
      </c>
      <c r="G102" s="70"/>
      <c r="H102" s="71"/>
      <c r="I102" s="70"/>
      <c r="J102" s="71"/>
      <c r="K102" s="70" t="s">
        <v>332</v>
      </c>
      <c r="L102" s="55">
        <v>0.3</v>
      </c>
      <c r="M102" s="70" t="s">
        <v>311</v>
      </c>
      <c r="N102" s="71">
        <v>0.05</v>
      </c>
      <c r="O102" s="92" t="s">
        <v>68</v>
      </c>
      <c r="P102" s="71">
        <v>0.1</v>
      </c>
      <c r="Q102" s="68">
        <v>0.1</v>
      </c>
      <c r="R102" s="26">
        <f t="shared" si="9"/>
        <v>0.75</v>
      </c>
      <c r="S102" s="57">
        <f t="shared" si="8"/>
        <v>0.75</v>
      </c>
    </row>
    <row r="103" ht="56" spans="1:19">
      <c r="A103" s="15">
        <v>100</v>
      </c>
      <c r="B103" s="16">
        <v>2024115043</v>
      </c>
      <c r="C103" s="29" t="s">
        <v>333</v>
      </c>
      <c r="D103" s="69" t="s">
        <v>294</v>
      </c>
      <c r="E103" s="70" t="s">
        <v>334</v>
      </c>
      <c r="F103" s="41">
        <v>1.2</v>
      </c>
      <c r="G103" s="40"/>
      <c r="H103" s="41"/>
      <c r="I103" s="40"/>
      <c r="J103" s="41"/>
      <c r="K103" s="70" t="s">
        <v>335</v>
      </c>
      <c r="L103" s="57">
        <v>0.25</v>
      </c>
      <c r="M103" s="70" t="s">
        <v>307</v>
      </c>
      <c r="N103" s="41">
        <v>0.25</v>
      </c>
      <c r="O103" s="89" t="s">
        <v>68</v>
      </c>
      <c r="P103" s="41">
        <v>0.1</v>
      </c>
      <c r="Q103" s="68">
        <v>0.1</v>
      </c>
      <c r="R103" s="26">
        <f t="shared" si="9"/>
        <v>1.8</v>
      </c>
      <c r="S103" s="57">
        <f t="shared" si="8"/>
        <v>1.8</v>
      </c>
    </row>
    <row r="104" ht="30" spans="1:19">
      <c r="A104" s="15">
        <v>101</v>
      </c>
      <c r="B104" s="16">
        <v>2024115034</v>
      </c>
      <c r="C104" s="29" t="s">
        <v>336</v>
      </c>
      <c r="D104" s="69" t="s">
        <v>294</v>
      </c>
      <c r="E104" s="52" t="s">
        <v>337</v>
      </c>
      <c r="F104" s="41">
        <v>0.3</v>
      </c>
      <c r="G104" s="40"/>
      <c r="H104" s="41"/>
      <c r="I104" s="40"/>
      <c r="J104" s="41"/>
      <c r="K104" s="70"/>
      <c r="L104" s="41"/>
      <c r="M104" s="40"/>
      <c r="N104" s="41"/>
      <c r="O104" s="89" t="s">
        <v>68</v>
      </c>
      <c r="P104" s="41">
        <v>0.1</v>
      </c>
      <c r="Q104" s="68">
        <v>0.1</v>
      </c>
      <c r="R104" s="26">
        <f t="shared" si="9"/>
        <v>0.4</v>
      </c>
      <c r="S104" s="57">
        <f t="shared" si="8"/>
        <v>0.4</v>
      </c>
    </row>
    <row r="105" ht="28" spans="1:19">
      <c r="A105" s="15">
        <v>102</v>
      </c>
      <c r="B105" s="16">
        <v>2024115019</v>
      </c>
      <c r="C105" s="29" t="s">
        <v>338</v>
      </c>
      <c r="D105" s="69" t="s">
        <v>294</v>
      </c>
      <c r="E105" s="77" t="s">
        <v>339</v>
      </c>
      <c r="F105" s="41">
        <v>0.4</v>
      </c>
      <c r="G105" s="40"/>
      <c r="H105" s="41"/>
      <c r="I105" s="40"/>
      <c r="J105" s="41"/>
      <c r="K105" s="70" t="s">
        <v>340</v>
      </c>
      <c r="L105" s="57">
        <v>0.3</v>
      </c>
      <c r="M105" s="70" t="s">
        <v>311</v>
      </c>
      <c r="N105" s="41">
        <v>0.05</v>
      </c>
      <c r="O105" s="89" t="s">
        <v>68</v>
      </c>
      <c r="P105" s="41">
        <v>0.1</v>
      </c>
      <c r="Q105" s="68">
        <v>0.1</v>
      </c>
      <c r="R105" s="26">
        <f t="shared" si="9"/>
        <v>0.85</v>
      </c>
      <c r="S105" s="57">
        <f t="shared" si="8"/>
        <v>0.85</v>
      </c>
    </row>
    <row r="106" ht="56" spans="1:19">
      <c r="A106" s="15">
        <v>103</v>
      </c>
      <c r="B106" s="16">
        <v>2024115015</v>
      </c>
      <c r="C106" s="29" t="s">
        <v>341</v>
      </c>
      <c r="D106" s="69" t="s">
        <v>294</v>
      </c>
      <c r="E106" s="70" t="s">
        <v>342</v>
      </c>
      <c r="F106" s="57">
        <v>0.6</v>
      </c>
      <c r="G106" s="40"/>
      <c r="H106" s="41"/>
      <c r="I106" s="40"/>
      <c r="J106" s="41"/>
      <c r="K106" s="77" t="s">
        <v>343</v>
      </c>
      <c r="L106" s="57">
        <v>0.1</v>
      </c>
      <c r="M106" s="70" t="s">
        <v>344</v>
      </c>
      <c r="N106" s="41">
        <v>0.25</v>
      </c>
      <c r="O106" s="89" t="s">
        <v>68</v>
      </c>
      <c r="P106" s="41">
        <v>0.1</v>
      </c>
      <c r="Q106" s="68">
        <v>0.1</v>
      </c>
      <c r="R106" s="26">
        <f t="shared" si="9"/>
        <v>1.05</v>
      </c>
      <c r="S106" s="57">
        <f t="shared" si="8"/>
        <v>1.05</v>
      </c>
    </row>
    <row r="107" ht="56" spans="1:19">
      <c r="A107" s="15">
        <v>104</v>
      </c>
      <c r="B107" s="16">
        <v>2024115040</v>
      </c>
      <c r="C107" s="69" t="s">
        <v>345</v>
      </c>
      <c r="D107" s="69" t="s">
        <v>294</v>
      </c>
      <c r="E107" s="70" t="s">
        <v>346</v>
      </c>
      <c r="F107" s="71">
        <v>0.3</v>
      </c>
      <c r="G107" s="70"/>
      <c r="H107" s="71"/>
      <c r="I107" s="70"/>
      <c r="J107" s="71"/>
      <c r="K107" s="70"/>
      <c r="L107" s="71"/>
      <c r="M107" s="70" t="s">
        <v>307</v>
      </c>
      <c r="N107" s="71">
        <v>0.25</v>
      </c>
      <c r="O107" s="92" t="s">
        <v>68</v>
      </c>
      <c r="P107" s="71">
        <v>0.1</v>
      </c>
      <c r="Q107" s="68">
        <v>0.1</v>
      </c>
      <c r="R107" s="26">
        <f t="shared" si="9"/>
        <v>0.65</v>
      </c>
      <c r="S107" s="57">
        <v>0.65</v>
      </c>
    </row>
    <row r="108" ht="56" spans="1:19">
      <c r="A108" s="15">
        <v>105</v>
      </c>
      <c r="B108" s="16">
        <v>2024115016</v>
      </c>
      <c r="C108" s="29" t="s">
        <v>347</v>
      </c>
      <c r="D108" s="69" t="s">
        <v>294</v>
      </c>
      <c r="E108" s="77" t="s">
        <v>348</v>
      </c>
      <c r="F108" s="57">
        <v>0</v>
      </c>
      <c r="G108" s="40"/>
      <c r="H108" s="41"/>
      <c r="I108" s="40"/>
      <c r="J108" s="41"/>
      <c r="K108" s="70" t="s">
        <v>349</v>
      </c>
      <c r="L108" s="41">
        <v>0.2</v>
      </c>
      <c r="M108" s="70" t="s">
        <v>350</v>
      </c>
      <c r="N108" s="41">
        <v>0.25</v>
      </c>
      <c r="O108" s="89" t="s">
        <v>68</v>
      </c>
      <c r="P108" s="41">
        <v>0.1</v>
      </c>
      <c r="Q108" s="68">
        <v>0.1</v>
      </c>
      <c r="R108" s="26">
        <f t="shared" si="9"/>
        <v>0.55</v>
      </c>
      <c r="S108" s="57">
        <v>0.55</v>
      </c>
    </row>
    <row r="109" ht="28" spans="1:19">
      <c r="A109" s="15">
        <v>106</v>
      </c>
      <c r="B109" s="16">
        <v>2024115035</v>
      </c>
      <c r="C109" s="29" t="s">
        <v>351</v>
      </c>
      <c r="D109" s="69" t="s">
        <v>294</v>
      </c>
      <c r="E109" s="70" t="s">
        <v>305</v>
      </c>
      <c r="F109" s="57">
        <v>0.3</v>
      </c>
      <c r="G109" s="40"/>
      <c r="H109" s="41"/>
      <c r="I109" s="40"/>
      <c r="J109" s="41"/>
      <c r="K109" s="70" t="s">
        <v>306</v>
      </c>
      <c r="L109" s="41">
        <v>0.2</v>
      </c>
      <c r="M109" s="40" t="s">
        <v>352</v>
      </c>
      <c r="N109" s="41">
        <v>0.05</v>
      </c>
      <c r="O109" s="89" t="s">
        <v>68</v>
      </c>
      <c r="P109" s="41">
        <v>0.1</v>
      </c>
      <c r="Q109" s="68">
        <v>0.1</v>
      </c>
      <c r="R109" s="26">
        <f t="shared" si="9"/>
        <v>0.65</v>
      </c>
      <c r="S109" s="57">
        <f>IF(R109&lt;3,R109,3)</f>
        <v>0.65</v>
      </c>
    </row>
    <row r="110" ht="28" spans="1:19">
      <c r="A110" s="15">
        <v>107</v>
      </c>
      <c r="B110" s="16">
        <v>2024115045</v>
      </c>
      <c r="C110" s="27" t="s">
        <v>353</v>
      </c>
      <c r="D110" s="44" t="s">
        <v>354</v>
      </c>
      <c r="E110" s="35" t="s">
        <v>355</v>
      </c>
      <c r="F110" s="36">
        <v>0.3</v>
      </c>
      <c r="G110" s="35"/>
      <c r="H110" s="36">
        <v>0</v>
      </c>
      <c r="I110" s="35"/>
      <c r="J110" s="36">
        <v>0</v>
      </c>
      <c r="K110" s="42" t="s">
        <v>356</v>
      </c>
      <c r="L110" s="36">
        <v>0.25</v>
      </c>
      <c r="M110" s="35" t="s">
        <v>357</v>
      </c>
      <c r="N110" s="36">
        <v>0.05</v>
      </c>
      <c r="O110" s="61" t="s">
        <v>68</v>
      </c>
      <c r="P110" s="36">
        <v>0.1</v>
      </c>
      <c r="Q110" s="49">
        <v>0.1</v>
      </c>
      <c r="R110" s="26">
        <f t="shared" si="9"/>
        <v>0.7</v>
      </c>
      <c r="S110" s="26">
        <v>0.7</v>
      </c>
    </row>
    <row r="111" ht="56" spans="1:19">
      <c r="A111" s="15">
        <v>108</v>
      </c>
      <c r="B111" s="16">
        <v>2024115046</v>
      </c>
      <c r="C111" s="27" t="s">
        <v>358</v>
      </c>
      <c r="D111" s="44" t="s">
        <v>354</v>
      </c>
      <c r="E111" s="51"/>
      <c r="F111" s="25"/>
      <c r="G111" s="51"/>
      <c r="H111" s="36">
        <v>0</v>
      </c>
      <c r="I111" s="51" t="s">
        <v>19</v>
      </c>
      <c r="J111" s="36">
        <v>0</v>
      </c>
      <c r="K111" s="45" t="s">
        <v>359</v>
      </c>
      <c r="L111" s="36">
        <v>0.5</v>
      </c>
      <c r="M111" s="45" t="s">
        <v>360</v>
      </c>
      <c r="N111" s="36">
        <v>0.25</v>
      </c>
      <c r="O111" s="45" t="s">
        <v>68</v>
      </c>
      <c r="P111" s="36">
        <v>0.1</v>
      </c>
      <c r="Q111" s="49">
        <v>0.1</v>
      </c>
      <c r="R111" s="26">
        <f t="shared" si="9"/>
        <v>0.85</v>
      </c>
      <c r="S111" s="26">
        <v>0.85</v>
      </c>
    </row>
    <row r="112" ht="56" spans="1:19">
      <c r="A112" s="15">
        <v>109</v>
      </c>
      <c r="B112" s="16">
        <v>2024115047</v>
      </c>
      <c r="C112" s="27" t="s">
        <v>361</v>
      </c>
      <c r="D112" s="44" t="s">
        <v>354</v>
      </c>
      <c r="E112" s="35" t="s">
        <v>362</v>
      </c>
      <c r="F112" s="36">
        <v>0.3</v>
      </c>
      <c r="G112" s="35"/>
      <c r="H112" s="36">
        <v>0</v>
      </c>
      <c r="I112" s="35"/>
      <c r="J112" s="36">
        <v>0</v>
      </c>
      <c r="K112" s="35" t="s">
        <v>363</v>
      </c>
      <c r="L112" s="36">
        <v>0.05</v>
      </c>
      <c r="M112" s="42" t="s">
        <v>360</v>
      </c>
      <c r="N112" s="36">
        <v>0.25</v>
      </c>
      <c r="O112" s="18" t="s">
        <v>68</v>
      </c>
      <c r="P112" s="36">
        <v>0.1</v>
      </c>
      <c r="Q112" s="49">
        <v>0.1</v>
      </c>
      <c r="R112" s="26">
        <f t="shared" si="9"/>
        <v>0.7</v>
      </c>
      <c r="S112" s="26">
        <f>IF(R112&lt;3,R112,3)</f>
        <v>0.7</v>
      </c>
    </row>
    <row r="113" ht="28" spans="1:19">
      <c r="A113" s="15">
        <v>110</v>
      </c>
      <c r="B113" s="16">
        <v>2024115049</v>
      </c>
      <c r="C113" s="27" t="s">
        <v>364</v>
      </c>
      <c r="D113" s="44" t="s">
        <v>354</v>
      </c>
      <c r="E113" s="42" t="s">
        <v>365</v>
      </c>
      <c r="F113" s="78">
        <v>0.9</v>
      </c>
      <c r="G113" s="42"/>
      <c r="H113" s="78">
        <v>0</v>
      </c>
      <c r="I113" s="42"/>
      <c r="J113" s="78">
        <v>0</v>
      </c>
      <c r="K113" s="42" t="s">
        <v>366</v>
      </c>
      <c r="L113" s="78">
        <v>0.2</v>
      </c>
      <c r="M113" s="42" t="s">
        <v>53</v>
      </c>
      <c r="N113" s="78">
        <v>0.05</v>
      </c>
      <c r="O113" s="94" t="s">
        <v>68</v>
      </c>
      <c r="P113" s="78">
        <v>0.1</v>
      </c>
      <c r="Q113" s="49">
        <v>0.1</v>
      </c>
      <c r="R113" s="26">
        <f t="shared" si="9"/>
        <v>1.25</v>
      </c>
      <c r="S113" s="26">
        <v>1.25</v>
      </c>
    </row>
    <row r="114" ht="42" spans="1:19">
      <c r="A114" s="15">
        <v>111</v>
      </c>
      <c r="B114" s="16">
        <v>2024115051</v>
      </c>
      <c r="C114" s="27" t="s">
        <v>367</v>
      </c>
      <c r="D114" s="44" t="s">
        <v>354</v>
      </c>
      <c r="E114" s="42" t="s">
        <v>368</v>
      </c>
      <c r="F114" s="78">
        <v>0.9</v>
      </c>
      <c r="G114" s="42"/>
      <c r="H114" s="78">
        <v>0</v>
      </c>
      <c r="I114" s="42"/>
      <c r="J114" s="78">
        <v>0</v>
      </c>
      <c r="K114" s="42" t="s">
        <v>369</v>
      </c>
      <c r="L114" s="78">
        <v>0.15</v>
      </c>
      <c r="M114" s="42" t="s">
        <v>53</v>
      </c>
      <c r="N114" s="78">
        <v>0.05</v>
      </c>
      <c r="O114" s="94" t="s">
        <v>68</v>
      </c>
      <c r="P114" s="78">
        <v>0.1</v>
      </c>
      <c r="Q114" s="49">
        <v>0.1</v>
      </c>
      <c r="R114" s="26">
        <f t="shared" si="9"/>
        <v>1.2</v>
      </c>
      <c r="S114" s="26">
        <v>1.2</v>
      </c>
    </row>
    <row r="115" spans="1:19">
      <c r="A115" s="15">
        <v>112</v>
      </c>
      <c r="B115" s="16">
        <v>2024115059</v>
      </c>
      <c r="C115" s="27" t="s">
        <v>370</v>
      </c>
      <c r="D115" s="44" t="s">
        <v>354</v>
      </c>
      <c r="E115" s="35" t="s">
        <v>362</v>
      </c>
      <c r="F115" s="36">
        <v>0.3</v>
      </c>
      <c r="G115" s="35"/>
      <c r="H115" s="36">
        <v>0</v>
      </c>
      <c r="I115" s="35"/>
      <c r="J115" s="78">
        <v>0</v>
      </c>
      <c r="K115" s="35"/>
      <c r="L115" s="36"/>
      <c r="M115" s="45" t="s">
        <v>371</v>
      </c>
      <c r="N115" s="36">
        <v>0.05</v>
      </c>
      <c r="O115" s="61" t="s">
        <v>68</v>
      </c>
      <c r="P115" s="36">
        <v>0.1</v>
      </c>
      <c r="Q115" s="49">
        <v>0.1</v>
      </c>
      <c r="R115" s="26">
        <f t="shared" si="9"/>
        <v>0.45</v>
      </c>
      <c r="S115" s="26">
        <v>0.45</v>
      </c>
    </row>
    <row r="116" ht="28" spans="1:19">
      <c r="A116" s="15">
        <v>113</v>
      </c>
      <c r="B116" s="16">
        <v>2024115060</v>
      </c>
      <c r="C116" s="27" t="s">
        <v>372</v>
      </c>
      <c r="D116" s="44" t="s">
        <v>354</v>
      </c>
      <c r="E116" s="51"/>
      <c r="F116" s="25"/>
      <c r="G116" s="51"/>
      <c r="H116" s="36">
        <v>0</v>
      </c>
      <c r="I116" s="51"/>
      <c r="J116" s="36">
        <v>0</v>
      </c>
      <c r="K116" s="18" t="s">
        <v>373</v>
      </c>
      <c r="L116" s="78">
        <v>0.2</v>
      </c>
      <c r="M116" s="18" t="s">
        <v>53</v>
      </c>
      <c r="N116" s="36">
        <v>0.05</v>
      </c>
      <c r="O116" s="18" t="s">
        <v>68</v>
      </c>
      <c r="P116" s="36">
        <v>0.1</v>
      </c>
      <c r="Q116" s="49">
        <v>0.1</v>
      </c>
      <c r="R116" s="26">
        <f t="shared" si="9"/>
        <v>0.35</v>
      </c>
      <c r="S116" s="26">
        <f>IF(R116&lt;3,R116,3)</f>
        <v>0.35</v>
      </c>
    </row>
    <row r="117" ht="28" spans="1:19">
      <c r="A117" s="15">
        <v>114</v>
      </c>
      <c r="B117" s="16">
        <v>2024115061</v>
      </c>
      <c r="C117" s="27" t="s">
        <v>374</v>
      </c>
      <c r="D117" s="44" t="s">
        <v>354</v>
      </c>
      <c r="E117" s="35" t="s">
        <v>375</v>
      </c>
      <c r="F117" s="36">
        <v>0.3</v>
      </c>
      <c r="G117" s="35"/>
      <c r="H117" s="36">
        <v>0</v>
      </c>
      <c r="I117" s="35"/>
      <c r="J117" s="36">
        <v>0</v>
      </c>
      <c r="K117" s="42" t="s">
        <v>376</v>
      </c>
      <c r="L117" s="36">
        <v>0.25</v>
      </c>
      <c r="M117" s="35" t="s">
        <v>377</v>
      </c>
      <c r="N117" s="36">
        <v>0.05</v>
      </c>
      <c r="O117" s="61" t="s">
        <v>68</v>
      </c>
      <c r="P117" s="36">
        <v>0.1</v>
      </c>
      <c r="Q117" s="49">
        <v>0.1</v>
      </c>
      <c r="R117" s="26">
        <f t="shared" si="9"/>
        <v>0.7</v>
      </c>
      <c r="S117" s="26">
        <v>0.7</v>
      </c>
    </row>
    <row r="118" ht="56" spans="1:19">
      <c r="A118" s="15">
        <v>115</v>
      </c>
      <c r="B118" s="16">
        <v>2024115063</v>
      </c>
      <c r="C118" s="27" t="s">
        <v>378</v>
      </c>
      <c r="D118" s="44" t="s">
        <v>354</v>
      </c>
      <c r="E118" s="35"/>
      <c r="F118" s="36"/>
      <c r="G118" s="42" t="s">
        <v>379</v>
      </c>
      <c r="H118" s="36">
        <v>0.2</v>
      </c>
      <c r="I118" s="35"/>
      <c r="J118" s="78">
        <v>0</v>
      </c>
      <c r="K118" s="42"/>
      <c r="L118" s="36"/>
      <c r="M118" s="42" t="s">
        <v>360</v>
      </c>
      <c r="N118" s="36">
        <v>0.25</v>
      </c>
      <c r="O118" s="61" t="s">
        <v>68</v>
      </c>
      <c r="P118" s="36">
        <v>0.1</v>
      </c>
      <c r="Q118" s="49">
        <v>0.1</v>
      </c>
      <c r="R118" s="26">
        <f t="shared" si="9"/>
        <v>0.55</v>
      </c>
      <c r="S118" s="26">
        <v>0.55</v>
      </c>
    </row>
    <row r="119" spans="1:19">
      <c r="A119" s="15">
        <v>116</v>
      </c>
      <c r="B119" s="16">
        <v>2024115067</v>
      </c>
      <c r="C119" s="27" t="s">
        <v>380</v>
      </c>
      <c r="D119" s="44" t="s">
        <v>354</v>
      </c>
      <c r="E119" s="35" t="s">
        <v>381</v>
      </c>
      <c r="F119" s="36">
        <v>1</v>
      </c>
      <c r="G119" s="35"/>
      <c r="H119" s="36">
        <v>0</v>
      </c>
      <c r="I119" s="35"/>
      <c r="J119" s="36">
        <v>0</v>
      </c>
      <c r="K119" s="42" t="s">
        <v>382</v>
      </c>
      <c r="L119" s="36">
        <v>0.1</v>
      </c>
      <c r="M119" s="35" t="s">
        <v>53</v>
      </c>
      <c r="N119" s="36">
        <v>0.05</v>
      </c>
      <c r="O119" s="61" t="s">
        <v>68</v>
      </c>
      <c r="P119" s="36">
        <v>0.1</v>
      </c>
      <c r="Q119" s="49">
        <v>0.1</v>
      </c>
      <c r="R119" s="26">
        <f t="shared" si="9"/>
        <v>1.25</v>
      </c>
      <c r="S119" s="26">
        <f t="shared" ref="S119:S125" si="10">IF(R119&lt;3,R119,3)</f>
        <v>1.25</v>
      </c>
    </row>
    <row r="120" ht="56" spans="1:19">
      <c r="A120" s="15">
        <v>117</v>
      </c>
      <c r="B120" s="16">
        <v>2024115068</v>
      </c>
      <c r="C120" s="27" t="s">
        <v>383</v>
      </c>
      <c r="D120" s="44" t="s">
        <v>354</v>
      </c>
      <c r="E120" s="35" t="s">
        <v>384</v>
      </c>
      <c r="F120" s="36">
        <v>0.6</v>
      </c>
      <c r="G120" s="35"/>
      <c r="H120" s="36">
        <v>0</v>
      </c>
      <c r="I120" s="35"/>
      <c r="J120" s="36">
        <v>0</v>
      </c>
      <c r="K120" s="42" t="s">
        <v>385</v>
      </c>
      <c r="L120" s="36">
        <v>0.3</v>
      </c>
      <c r="M120" s="42" t="s">
        <v>360</v>
      </c>
      <c r="N120" s="36">
        <v>0.25</v>
      </c>
      <c r="O120" s="61" t="s">
        <v>68</v>
      </c>
      <c r="P120" s="36">
        <v>0.1</v>
      </c>
      <c r="Q120" s="49">
        <v>0.1</v>
      </c>
      <c r="R120" s="26">
        <f t="shared" si="9"/>
        <v>1.25</v>
      </c>
      <c r="S120" s="26">
        <v>1.25</v>
      </c>
    </row>
    <row r="121" spans="1:19">
      <c r="A121" s="15">
        <v>118</v>
      </c>
      <c r="B121" s="16">
        <v>2024115071</v>
      </c>
      <c r="C121" s="17" t="s">
        <v>386</v>
      </c>
      <c r="D121" s="44" t="s">
        <v>354</v>
      </c>
      <c r="E121" s="45"/>
      <c r="F121" s="46"/>
      <c r="G121" s="45"/>
      <c r="H121" s="36">
        <v>0</v>
      </c>
      <c r="I121" s="45" t="s">
        <v>19</v>
      </c>
      <c r="J121" s="36">
        <v>0</v>
      </c>
      <c r="K121" s="45" t="s">
        <v>387</v>
      </c>
      <c r="L121" s="36">
        <v>0.2</v>
      </c>
      <c r="M121" s="45" t="s">
        <v>371</v>
      </c>
      <c r="N121" s="46">
        <v>0.05</v>
      </c>
      <c r="O121" s="45" t="s">
        <v>388</v>
      </c>
      <c r="P121" s="46">
        <v>0.1</v>
      </c>
      <c r="Q121" s="98">
        <v>0.1</v>
      </c>
      <c r="R121" s="26">
        <f t="shared" si="9"/>
        <v>0.35</v>
      </c>
      <c r="S121" s="26">
        <f t="shared" si="10"/>
        <v>0.35</v>
      </c>
    </row>
    <row r="122" ht="42" spans="1:19">
      <c r="A122" s="15">
        <v>119</v>
      </c>
      <c r="B122" s="79">
        <v>2024114892</v>
      </c>
      <c r="C122" s="80" t="s">
        <v>389</v>
      </c>
      <c r="D122" s="81" t="s">
        <v>390</v>
      </c>
      <c r="E122" s="82" t="s">
        <v>391</v>
      </c>
      <c r="F122" s="83">
        <v>0.3</v>
      </c>
      <c r="G122" s="82" t="s">
        <v>392</v>
      </c>
      <c r="H122" s="83">
        <v>0.2</v>
      </c>
      <c r="I122" s="82" t="s">
        <v>19</v>
      </c>
      <c r="J122" s="83"/>
      <c r="K122" s="82" t="s">
        <v>393</v>
      </c>
      <c r="L122" s="83">
        <v>0.2</v>
      </c>
      <c r="M122" s="82" t="s">
        <v>125</v>
      </c>
      <c r="N122" s="83">
        <v>0.25</v>
      </c>
      <c r="O122" s="82"/>
      <c r="P122" s="83"/>
      <c r="Q122" s="99"/>
      <c r="R122" s="99">
        <f t="shared" si="9"/>
        <v>0.95</v>
      </c>
      <c r="S122" s="99">
        <f t="shared" si="10"/>
        <v>0.95</v>
      </c>
    </row>
    <row r="123" ht="28" spans="1:19">
      <c r="A123" s="15">
        <v>120</v>
      </c>
      <c r="B123" s="79">
        <v>2024115055</v>
      </c>
      <c r="C123" s="79" t="s">
        <v>394</v>
      </c>
      <c r="D123" s="81" t="s">
        <v>390</v>
      </c>
      <c r="E123" s="82" t="s">
        <v>395</v>
      </c>
      <c r="F123" s="83">
        <v>0.6</v>
      </c>
      <c r="G123" s="82"/>
      <c r="H123" s="83"/>
      <c r="I123" s="82"/>
      <c r="J123" s="83"/>
      <c r="K123" s="82" t="s">
        <v>396</v>
      </c>
      <c r="L123" s="83">
        <v>0.25</v>
      </c>
      <c r="M123" s="82" t="s">
        <v>397</v>
      </c>
      <c r="N123" s="83">
        <v>0.25</v>
      </c>
      <c r="O123" s="82"/>
      <c r="P123" s="83"/>
      <c r="Q123" s="99"/>
      <c r="R123" s="99">
        <f t="shared" si="9"/>
        <v>1.1</v>
      </c>
      <c r="S123" s="99">
        <f t="shared" si="10"/>
        <v>1.1</v>
      </c>
    </row>
    <row r="124" ht="56" spans="1:19">
      <c r="A124" s="15">
        <v>121</v>
      </c>
      <c r="B124" s="81">
        <v>2024115025</v>
      </c>
      <c r="C124" s="17" t="s">
        <v>398</v>
      </c>
      <c r="D124" s="81" t="s">
        <v>390</v>
      </c>
      <c r="E124" s="22" t="s">
        <v>399</v>
      </c>
      <c r="F124" s="49">
        <v>0.6</v>
      </c>
      <c r="G124" s="60"/>
      <c r="H124" s="49"/>
      <c r="I124" s="60"/>
      <c r="J124" s="49"/>
      <c r="K124" s="22" t="s">
        <v>400</v>
      </c>
      <c r="L124" s="49">
        <v>0.1</v>
      </c>
      <c r="M124" s="60"/>
      <c r="N124" s="49"/>
      <c r="O124" s="95"/>
      <c r="P124" s="49"/>
      <c r="Q124" s="49"/>
      <c r="R124" s="99">
        <f t="shared" si="9"/>
        <v>0.7</v>
      </c>
      <c r="S124" s="99">
        <f t="shared" si="10"/>
        <v>0.7</v>
      </c>
    </row>
    <row r="125" ht="42" spans="1:19">
      <c r="A125" s="15">
        <v>122</v>
      </c>
      <c r="B125" s="79">
        <v>2024114869</v>
      </c>
      <c r="C125" s="80" t="s">
        <v>401</v>
      </c>
      <c r="D125" s="81" t="s">
        <v>390</v>
      </c>
      <c r="E125" s="82" t="s">
        <v>402</v>
      </c>
      <c r="F125" s="83">
        <v>0.3</v>
      </c>
      <c r="G125" s="82"/>
      <c r="H125" s="83"/>
      <c r="I125" s="82" t="s">
        <v>19</v>
      </c>
      <c r="J125" s="83"/>
      <c r="K125" s="82" t="s">
        <v>403</v>
      </c>
      <c r="L125" s="83">
        <v>0.2</v>
      </c>
      <c r="M125" s="96" t="s">
        <v>404</v>
      </c>
      <c r="N125" s="83">
        <v>0.25</v>
      </c>
      <c r="O125" s="82"/>
      <c r="P125" s="83"/>
      <c r="Q125" s="99"/>
      <c r="R125" s="99">
        <f t="shared" si="9"/>
        <v>0.75</v>
      </c>
      <c r="S125" s="99">
        <f t="shared" si="10"/>
        <v>0.75</v>
      </c>
    </row>
    <row r="126" ht="42" spans="1:19">
      <c r="A126" s="15">
        <v>123</v>
      </c>
      <c r="B126" s="81">
        <v>2024114919</v>
      </c>
      <c r="C126" s="81" t="s">
        <v>405</v>
      </c>
      <c r="D126" s="81" t="s">
        <v>390</v>
      </c>
      <c r="E126" s="22" t="s">
        <v>406</v>
      </c>
      <c r="F126" s="49">
        <v>0.9</v>
      </c>
      <c r="G126" s="84"/>
      <c r="H126" s="49"/>
      <c r="I126" s="60"/>
      <c r="J126" s="49"/>
      <c r="K126" s="97" t="s">
        <v>407</v>
      </c>
      <c r="L126" s="49">
        <v>0.2</v>
      </c>
      <c r="M126" s="22" t="s">
        <v>408</v>
      </c>
      <c r="N126" s="49">
        <v>0.05</v>
      </c>
      <c r="O126" s="95"/>
      <c r="P126" s="49"/>
      <c r="Q126" s="100"/>
      <c r="R126" s="101" t="s">
        <v>409</v>
      </c>
      <c r="S126" s="102">
        <v>1.15</v>
      </c>
    </row>
    <row r="127" spans="1:19">
      <c r="A127" s="15">
        <v>124</v>
      </c>
      <c r="B127" s="81">
        <v>2024115011</v>
      </c>
      <c r="C127" s="17" t="s">
        <v>410</v>
      </c>
      <c r="D127" s="81" t="s">
        <v>390</v>
      </c>
      <c r="E127" s="22" t="s">
        <v>411</v>
      </c>
      <c r="F127" s="85">
        <v>0.3</v>
      </c>
      <c r="G127" s="86"/>
      <c r="H127" s="87"/>
      <c r="I127" t="s">
        <v>412</v>
      </c>
      <c r="J127" s="85" t="s">
        <v>412</v>
      </c>
      <c r="K127" s="86" t="s">
        <v>413</v>
      </c>
      <c r="L127" s="87">
        <v>0.45</v>
      </c>
      <c r="M127" t="s">
        <v>414</v>
      </c>
      <c r="N127" s="49">
        <v>0.25</v>
      </c>
      <c r="O127" s="95"/>
      <c r="P127" s="49"/>
      <c r="Q127" s="49"/>
      <c r="R127" s="99">
        <v>1</v>
      </c>
      <c r="S127" s="49">
        <v>1</v>
      </c>
    </row>
    <row r="128" ht="28" spans="1:19">
      <c r="A128" s="15">
        <v>125</v>
      </c>
      <c r="B128" s="81">
        <v>2024114887</v>
      </c>
      <c r="C128" s="17" t="s">
        <v>415</v>
      </c>
      <c r="D128" s="81" t="s">
        <v>390</v>
      </c>
      <c r="E128" s="22" t="s">
        <v>416</v>
      </c>
      <c r="F128" s="49">
        <v>0.3</v>
      </c>
      <c r="G128" s="88"/>
      <c r="H128" s="49"/>
      <c r="I128" s="60"/>
      <c r="J128" s="49"/>
      <c r="K128" s="82" t="s">
        <v>417</v>
      </c>
      <c r="L128" s="26">
        <v>0.4</v>
      </c>
      <c r="M128" s="60" t="s">
        <v>53</v>
      </c>
      <c r="N128" s="49">
        <v>0.05</v>
      </c>
      <c r="O128" s="95"/>
      <c r="P128" s="49"/>
      <c r="Q128" s="49"/>
      <c r="R128" s="102">
        <v>0.75</v>
      </c>
      <c r="S128" s="102">
        <f t="shared" ref="S128:S135" si="11">IF(R128&lt;3,R128,3)</f>
        <v>0.75</v>
      </c>
    </row>
    <row r="129" ht="28" spans="1:19">
      <c r="A129" s="15">
        <v>126</v>
      </c>
      <c r="B129" s="81">
        <v>2024114999</v>
      </c>
      <c r="C129" s="81" t="s">
        <v>418</v>
      </c>
      <c r="D129" s="81" t="s">
        <v>390</v>
      </c>
      <c r="E129" s="60"/>
      <c r="F129" s="49"/>
      <c r="G129" s="60"/>
      <c r="H129" s="49"/>
      <c r="I129" s="60"/>
      <c r="J129" s="49"/>
      <c r="K129" s="60"/>
      <c r="L129" s="49"/>
      <c r="M129" s="22" t="s">
        <v>419</v>
      </c>
      <c r="N129" s="49">
        <v>0.25</v>
      </c>
      <c r="O129" s="95"/>
      <c r="P129" s="49"/>
      <c r="Q129" s="49"/>
      <c r="R129" s="99">
        <f t="shared" ref="R129:R139" si="12">F129+H129+J129+L129+N129+Q129</f>
        <v>0.25</v>
      </c>
      <c r="S129" s="99">
        <f t="shared" si="11"/>
        <v>0.25</v>
      </c>
    </row>
    <row r="130" ht="28" spans="1:19">
      <c r="A130" s="15">
        <v>127</v>
      </c>
      <c r="B130" s="79">
        <v>2024114961</v>
      </c>
      <c r="C130" s="79" t="s">
        <v>420</v>
      </c>
      <c r="D130" s="81" t="s">
        <v>390</v>
      </c>
      <c r="E130" s="82"/>
      <c r="F130" s="83"/>
      <c r="G130" s="82"/>
      <c r="H130" s="83"/>
      <c r="I130" s="82" t="s">
        <v>19</v>
      </c>
      <c r="J130" s="83"/>
      <c r="K130" s="82"/>
      <c r="L130" s="83"/>
      <c r="M130" s="82" t="s">
        <v>421</v>
      </c>
      <c r="N130" s="83">
        <v>0.25</v>
      </c>
      <c r="O130" s="82"/>
      <c r="P130" s="83"/>
      <c r="Q130" s="99"/>
      <c r="R130" s="99">
        <f t="shared" si="12"/>
        <v>0.25</v>
      </c>
      <c r="S130" s="99">
        <f t="shared" si="11"/>
        <v>0.25</v>
      </c>
    </row>
    <row r="131" ht="42" spans="1:19">
      <c r="A131" s="15">
        <v>128</v>
      </c>
      <c r="B131" s="81">
        <v>2024114897</v>
      </c>
      <c r="C131" s="81" t="s">
        <v>422</v>
      </c>
      <c r="D131" s="81" t="s">
        <v>390</v>
      </c>
      <c r="E131" s="22" t="s">
        <v>423</v>
      </c>
      <c r="F131" s="49">
        <v>0.3</v>
      </c>
      <c r="G131" s="60"/>
      <c r="H131" s="49"/>
      <c r="I131" s="60"/>
      <c r="J131" s="49"/>
      <c r="K131" s="22" t="s">
        <v>424</v>
      </c>
      <c r="L131" s="26">
        <v>0.2</v>
      </c>
      <c r="M131" s="22" t="s">
        <v>425</v>
      </c>
      <c r="N131" s="49">
        <v>0.25</v>
      </c>
      <c r="O131" s="95"/>
      <c r="P131" s="49"/>
      <c r="Q131" s="49"/>
      <c r="R131" s="102">
        <f t="shared" si="12"/>
        <v>0.75</v>
      </c>
      <c r="S131" s="102">
        <f t="shared" si="11"/>
        <v>0.75</v>
      </c>
    </row>
    <row r="132" ht="64" spans="1:19">
      <c r="A132" s="15">
        <v>129</v>
      </c>
      <c r="B132" s="79">
        <v>2024115022</v>
      </c>
      <c r="C132" s="80" t="s">
        <v>426</v>
      </c>
      <c r="D132" s="81" t="s">
        <v>390</v>
      </c>
      <c r="E132" s="103" t="s">
        <v>427</v>
      </c>
      <c r="F132" s="83">
        <v>1.2</v>
      </c>
      <c r="G132" s="82"/>
      <c r="H132" s="83"/>
      <c r="I132" s="82"/>
      <c r="J132" s="83"/>
      <c r="K132" s="82" t="s">
        <v>428</v>
      </c>
      <c r="L132" s="104">
        <v>0.3</v>
      </c>
      <c r="M132" s="82" t="s">
        <v>429</v>
      </c>
      <c r="N132" s="83">
        <v>0.25</v>
      </c>
      <c r="O132" s="82"/>
      <c r="P132" s="83"/>
      <c r="Q132" s="99"/>
      <c r="R132" s="102">
        <f t="shared" si="12"/>
        <v>1.75</v>
      </c>
      <c r="S132" s="102">
        <f t="shared" si="11"/>
        <v>1.75</v>
      </c>
    </row>
    <row r="133" ht="28" spans="1:19">
      <c r="A133" s="15">
        <v>130</v>
      </c>
      <c r="B133" s="79">
        <v>2024114880</v>
      </c>
      <c r="C133" s="79" t="s">
        <v>430</v>
      </c>
      <c r="D133" s="81" t="s">
        <v>390</v>
      </c>
      <c r="E133" s="82" t="s">
        <v>431</v>
      </c>
      <c r="F133" s="83">
        <v>0.4</v>
      </c>
      <c r="G133" s="82"/>
      <c r="H133" s="83"/>
      <c r="I133" s="82"/>
      <c r="J133" s="83"/>
      <c r="K133" s="82" t="s">
        <v>432</v>
      </c>
      <c r="L133" s="83">
        <v>0.1</v>
      </c>
      <c r="M133" s="82" t="s">
        <v>433</v>
      </c>
      <c r="N133" s="83">
        <v>0.35</v>
      </c>
      <c r="O133" s="82"/>
      <c r="P133" s="83"/>
      <c r="Q133" s="99"/>
      <c r="R133" s="99">
        <f t="shared" si="12"/>
        <v>0.85</v>
      </c>
      <c r="S133" s="99">
        <f t="shared" si="11"/>
        <v>0.85</v>
      </c>
    </row>
    <row r="134" ht="42" spans="1:19">
      <c r="A134" s="15">
        <v>131</v>
      </c>
      <c r="B134" s="81">
        <v>2024114881</v>
      </c>
      <c r="C134" s="81" t="s">
        <v>434</v>
      </c>
      <c r="D134" s="81" t="s">
        <v>390</v>
      </c>
      <c r="E134" s="22" t="s">
        <v>435</v>
      </c>
      <c r="F134" s="49">
        <v>0.3</v>
      </c>
      <c r="G134" s="60"/>
      <c r="H134" s="49"/>
      <c r="I134" s="60"/>
      <c r="J134" s="49"/>
      <c r="K134" s="22" t="s">
        <v>436</v>
      </c>
      <c r="L134" s="49">
        <v>0.4</v>
      </c>
      <c r="M134" s="22" t="s">
        <v>437</v>
      </c>
      <c r="N134" s="49">
        <v>0.05</v>
      </c>
      <c r="O134" s="95"/>
      <c r="P134" s="49"/>
      <c r="Q134" s="49"/>
      <c r="R134" s="99">
        <f t="shared" si="12"/>
        <v>0.75</v>
      </c>
      <c r="S134" s="99">
        <f t="shared" si="11"/>
        <v>0.75</v>
      </c>
    </row>
    <row r="135" ht="28" spans="1:19">
      <c r="A135" s="15">
        <v>132</v>
      </c>
      <c r="B135" s="81">
        <v>2024114873</v>
      </c>
      <c r="C135" s="17" t="s">
        <v>438</v>
      </c>
      <c r="D135" s="81" t="s">
        <v>390</v>
      </c>
      <c r="E135" s="22" t="s">
        <v>439</v>
      </c>
      <c r="F135" s="49">
        <v>0.3</v>
      </c>
      <c r="G135" s="60"/>
      <c r="H135" s="49"/>
      <c r="I135" s="60"/>
      <c r="J135" s="49"/>
      <c r="K135" s="22" t="s">
        <v>440</v>
      </c>
      <c r="L135" s="26">
        <v>0.2</v>
      </c>
      <c r="M135" s="60"/>
      <c r="N135" s="49"/>
      <c r="O135" s="95"/>
      <c r="P135" s="49"/>
      <c r="Q135" s="49"/>
      <c r="R135" s="102">
        <f t="shared" si="12"/>
        <v>0.5</v>
      </c>
      <c r="S135" s="102">
        <f t="shared" si="11"/>
        <v>0.5</v>
      </c>
    </row>
    <row r="136" ht="42" spans="1:19">
      <c r="A136" s="15">
        <v>133</v>
      </c>
      <c r="B136" s="79">
        <v>2024114874</v>
      </c>
      <c r="C136" s="80" t="s">
        <v>441</v>
      </c>
      <c r="D136" s="81" t="s">
        <v>390</v>
      </c>
      <c r="E136" s="82" t="s">
        <v>442</v>
      </c>
      <c r="F136" s="83">
        <v>0.3</v>
      </c>
      <c r="G136" s="82" t="s">
        <v>443</v>
      </c>
      <c r="H136" s="83">
        <v>0.2</v>
      </c>
      <c r="I136" s="82" t="s">
        <v>19</v>
      </c>
      <c r="J136" s="83"/>
      <c r="K136" s="51" t="s">
        <v>444</v>
      </c>
      <c r="L136" s="83">
        <v>0.2</v>
      </c>
      <c r="M136" s="82" t="s">
        <v>404</v>
      </c>
      <c r="N136" s="83">
        <v>0.25</v>
      </c>
      <c r="O136" s="82"/>
      <c r="P136" s="83"/>
      <c r="Q136" s="99"/>
      <c r="R136" s="99">
        <f t="shared" si="12"/>
        <v>0.95</v>
      </c>
      <c r="S136" s="99">
        <v>0.95</v>
      </c>
    </row>
    <row r="137" ht="42" spans="1:19">
      <c r="A137" s="15">
        <v>134</v>
      </c>
      <c r="B137" s="81">
        <v>2024115004</v>
      </c>
      <c r="C137" s="17" t="s">
        <v>445</v>
      </c>
      <c r="D137" s="81" t="s">
        <v>390</v>
      </c>
      <c r="E137" s="22" t="s">
        <v>446</v>
      </c>
      <c r="F137" s="49">
        <v>0.3</v>
      </c>
      <c r="G137" s="60"/>
      <c r="H137" s="49"/>
      <c r="I137" s="60"/>
      <c r="J137" s="49"/>
      <c r="K137" s="39" t="s">
        <v>447</v>
      </c>
      <c r="L137" s="49"/>
      <c r="M137" s="22" t="s">
        <v>448</v>
      </c>
      <c r="N137" s="49">
        <v>0.25</v>
      </c>
      <c r="O137" s="95"/>
      <c r="P137" s="49"/>
      <c r="Q137" s="49"/>
      <c r="R137" s="99">
        <f t="shared" si="12"/>
        <v>0.55</v>
      </c>
      <c r="S137" s="99">
        <v>0.55</v>
      </c>
    </row>
    <row r="138" spans="1:19">
      <c r="A138" s="15">
        <v>135</v>
      </c>
      <c r="B138" s="81">
        <v>2024114927</v>
      </c>
      <c r="C138" s="17" t="s">
        <v>449</v>
      </c>
      <c r="D138" s="81" t="s">
        <v>390</v>
      </c>
      <c r="E138" s="22" t="s">
        <v>450</v>
      </c>
      <c r="F138" s="23">
        <v>0.3</v>
      </c>
      <c r="G138" s="22"/>
      <c r="H138" s="49"/>
      <c r="I138" s="60"/>
      <c r="J138" s="49"/>
      <c r="K138" s="22" t="s">
        <v>451</v>
      </c>
      <c r="L138" s="26">
        <v>0.3</v>
      </c>
      <c r="M138" s="60" t="s">
        <v>156</v>
      </c>
      <c r="N138" s="49">
        <v>0.05</v>
      </c>
      <c r="O138" s="95"/>
      <c r="P138" s="49"/>
      <c r="Q138" s="49"/>
      <c r="R138" s="102">
        <f t="shared" si="12"/>
        <v>0.65</v>
      </c>
      <c r="S138" s="102">
        <f t="shared" ref="S138:S142" si="13">IF(R138&lt;3,R138,3)</f>
        <v>0.65</v>
      </c>
    </row>
    <row r="139" ht="42" spans="1:19">
      <c r="A139" s="15">
        <v>136</v>
      </c>
      <c r="B139" s="81">
        <v>2024114899</v>
      </c>
      <c r="C139" s="17" t="s">
        <v>452</v>
      </c>
      <c r="D139" s="81" t="s">
        <v>390</v>
      </c>
      <c r="E139" s="60" t="s">
        <v>453</v>
      </c>
      <c r="F139" s="49">
        <v>0.4</v>
      </c>
      <c r="G139" s="60"/>
      <c r="H139" s="49">
        <v>0</v>
      </c>
      <c r="I139" s="60"/>
      <c r="J139" s="49">
        <v>0</v>
      </c>
      <c r="K139" s="22" t="s">
        <v>454</v>
      </c>
      <c r="L139" s="26">
        <v>0.55</v>
      </c>
      <c r="M139" s="60" t="s">
        <v>455</v>
      </c>
      <c r="N139" s="49">
        <v>0.05</v>
      </c>
      <c r="O139" s="95"/>
      <c r="P139" s="49"/>
      <c r="Q139" s="49"/>
      <c r="R139" s="102">
        <f t="shared" si="12"/>
        <v>1</v>
      </c>
      <c r="S139" s="102">
        <v>1</v>
      </c>
    </row>
    <row r="140" ht="28" spans="1:19">
      <c r="A140" s="15">
        <v>137</v>
      </c>
      <c r="B140" s="81">
        <v>2024114932</v>
      </c>
      <c r="C140" s="17" t="s">
        <v>456</v>
      </c>
      <c r="D140" s="81" t="s">
        <v>390</v>
      </c>
      <c r="E140" s="60" t="s">
        <v>457</v>
      </c>
      <c r="F140" s="49">
        <v>0.3</v>
      </c>
      <c r="G140" s="60"/>
      <c r="H140" s="49"/>
      <c r="I140" s="60"/>
      <c r="J140" s="49"/>
      <c r="K140" s="22" t="s">
        <v>458</v>
      </c>
      <c r="L140" s="26">
        <v>0.3</v>
      </c>
      <c r="M140" s="22" t="s">
        <v>459</v>
      </c>
      <c r="N140" s="49">
        <v>0.05</v>
      </c>
      <c r="O140" s="95"/>
      <c r="P140" s="49"/>
      <c r="Q140" s="49"/>
      <c r="R140" s="102">
        <v>0.65</v>
      </c>
      <c r="S140" s="102">
        <v>0.65</v>
      </c>
    </row>
    <row r="141" ht="56" spans="1:19">
      <c r="A141" s="15">
        <v>138</v>
      </c>
      <c r="B141" s="81">
        <v>2024114966</v>
      </c>
      <c r="C141" s="17" t="s">
        <v>460</v>
      </c>
      <c r="D141" s="81" t="s">
        <v>390</v>
      </c>
      <c r="E141" s="52" t="s">
        <v>461</v>
      </c>
      <c r="F141" s="49">
        <v>0.4</v>
      </c>
      <c r="G141" s="60"/>
      <c r="H141" s="49"/>
      <c r="I141" s="60"/>
      <c r="J141" s="49"/>
      <c r="K141" s="22" t="s">
        <v>462</v>
      </c>
      <c r="L141" s="49">
        <v>0.1</v>
      </c>
      <c r="M141" s="60" t="s">
        <v>463</v>
      </c>
      <c r="N141" s="49">
        <v>0.25</v>
      </c>
      <c r="O141" s="95"/>
      <c r="P141" s="49"/>
      <c r="Q141" s="49"/>
      <c r="R141" s="102">
        <v>0.75</v>
      </c>
      <c r="S141" s="102">
        <f t="shared" si="13"/>
        <v>0.75</v>
      </c>
    </row>
    <row r="142" ht="56" spans="1:19">
      <c r="A142" s="15">
        <v>139</v>
      </c>
      <c r="B142" s="79">
        <v>2024114895</v>
      </c>
      <c r="C142" s="80" t="s">
        <v>464</v>
      </c>
      <c r="D142" s="81" t="s">
        <v>390</v>
      </c>
      <c r="E142" s="82" t="s">
        <v>465</v>
      </c>
      <c r="F142" s="83">
        <v>1.2</v>
      </c>
      <c r="G142" s="82"/>
      <c r="H142" s="83"/>
      <c r="I142" s="82" t="s">
        <v>19</v>
      </c>
      <c r="J142" s="83"/>
      <c r="K142" s="82"/>
      <c r="L142" s="83"/>
      <c r="M142" s="105" t="s">
        <v>466</v>
      </c>
      <c r="N142" s="83"/>
      <c r="O142" s="82"/>
      <c r="P142" s="83"/>
      <c r="Q142" s="99"/>
      <c r="R142" s="99">
        <f>F142+H142+J142+L142+N142+Q142</f>
        <v>1.2</v>
      </c>
      <c r="S142" s="99">
        <f t="shared" si="13"/>
        <v>1.2</v>
      </c>
    </row>
  </sheetData>
  <mergeCells count="13">
    <mergeCell ref="A1:S1"/>
    <mergeCell ref="E2:F2"/>
    <mergeCell ref="G2:H2"/>
    <mergeCell ref="I2:J2"/>
    <mergeCell ref="K2:L2"/>
    <mergeCell ref="M2:N2"/>
    <mergeCell ref="O2:P2"/>
    <mergeCell ref="A2:A3"/>
    <mergeCell ref="B2:B3"/>
    <mergeCell ref="C2:C3"/>
    <mergeCell ref="D2:D3"/>
    <mergeCell ref="R2:R3"/>
    <mergeCell ref="S2:S3"/>
  </mergeCells>
  <pageMargins left="0.75" right="0.75" top="1" bottom="1" header="0.5" footer="0.5"/>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B78"/>
  <sheetViews>
    <sheetView workbookViewId="0">
      <selection activeCell="I9" sqref="I9"/>
    </sheetView>
  </sheetViews>
  <sheetFormatPr defaultColWidth="8.66666666666667" defaultRowHeight="15" outlineLevelCol="1"/>
  <cols>
    <col min="1" max="1" width="8.75" customWidth="1"/>
    <col min="2" max="2" width="10.6666666666667" customWidth="1"/>
  </cols>
  <sheetData>
    <row r="1" spans="1:2">
      <c r="A1" s="1" t="s">
        <v>434</v>
      </c>
      <c r="B1" s="2">
        <v>2024114881</v>
      </c>
    </row>
    <row r="2" spans="1:2">
      <c r="A2" s="2" t="s">
        <v>467</v>
      </c>
      <c r="B2" s="2" t="s">
        <v>468</v>
      </c>
    </row>
    <row r="3" spans="1:2">
      <c r="A3" s="2" t="s">
        <v>16</v>
      </c>
      <c r="B3" s="2" t="s">
        <v>469</v>
      </c>
    </row>
    <row r="4" spans="1:2">
      <c r="A4" s="3" t="s">
        <v>470</v>
      </c>
      <c r="B4" s="2" t="s">
        <v>471</v>
      </c>
    </row>
    <row r="5" spans="1:2">
      <c r="A5" s="2" t="s">
        <v>353</v>
      </c>
      <c r="B5" s="2" t="s">
        <v>472</v>
      </c>
    </row>
    <row r="6" spans="1:2">
      <c r="A6" s="2" t="s">
        <v>473</v>
      </c>
      <c r="B6" s="2" t="s">
        <v>474</v>
      </c>
    </row>
    <row r="7" spans="1:2">
      <c r="A7" s="3" t="s">
        <v>475</v>
      </c>
      <c r="B7" s="2" t="s">
        <v>476</v>
      </c>
    </row>
    <row r="8" spans="1:2">
      <c r="A8" s="2" t="s">
        <v>204</v>
      </c>
      <c r="B8" s="2" t="s">
        <v>477</v>
      </c>
    </row>
    <row r="9" spans="1:2">
      <c r="A9" s="2" t="s">
        <v>452</v>
      </c>
      <c r="B9" s="2" t="s">
        <v>478</v>
      </c>
    </row>
    <row r="10" spans="1:2">
      <c r="A10" s="2" t="s">
        <v>383</v>
      </c>
      <c r="B10" s="2" t="s">
        <v>479</v>
      </c>
    </row>
    <row r="11" spans="1:2">
      <c r="A11" s="4" t="s">
        <v>480</v>
      </c>
      <c r="B11" s="2" t="s">
        <v>481</v>
      </c>
    </row>
    <row r="12" spans="1:2">
      <c r="A12" s="2" t="s">
        <v>263</v>
      </c>
      <c r="B12" s="2" t="s">
        <v>482</v>
      </c>
    </row>
    <row r="13" spans="1:2">
      <c r="A13" s="2" t="s">
        <v>273</v>
      </c>
      <c r="B13" s="2" t="s">
        <v>483</v>
      </c>
    </row>
    <row r="14" spans="1:2">
      <c r="A14" s="3" t="s">
        <v>484</v>
      </c>
      <c r="B14" s="2" t="s">
        <v>485</v>
      </c>
    </row>
    <row r="15" spans="1:2">
      <c r="A15" s="3" t="s">
        <v>486</v>
      </c>
      <c r="B15" s="2" t="s">
        <v>487</v>
      </c>
    </row>
    <row r="16" spans="1:2">
      <c r="A16" s="2" t="s">
        <v>372</v>
      </c>
      <c r="B16" s="2" t="s">
        <v>488</v>
      </c>
    </row>
    <row r="17" spans="1:2">
      <c r="A17" s="2" t="s">
        <v>267</v>
      </c>
      <c r="B17" s="2" t="s">
        <v>489</v>
      </c>
    </row>
    <row r="18" spans="1:2">
      <c r="A18" s="3" t="s">
        <v>490</v>
      </c>
      <c r="B18" s="2" t="s">
        <v>491</v>
      </c>
    </row>
    <row r="19" spans="1:2">
      <c r="A19" s="2" t="s">
        <v>322</v>
      </c>
      <c r="B19" s="2" t="s">
        <v>492</v>
      </c>
    </row>
    <row r="20" spans="1:2">
      <c r="A20" s="2" t="s">
        <v>261</v>
      </c>
      <c r="B20" s="2" t="s">
        <v>493</v>
      </c>
    </row>
    <row r="21" spans="1:2">
      <c r="A21" s="2" t="s">
        <v>426</v>
      </c>
      <c r="B21" s="2" t="s">
        <v>494</v>
      </c>
    </row>
    <row r="22" spans="1:2">
      <c r="A22" s="2" t="s">
        <v>495</v>
      </c>
      <c r="B22" s="2" t="s">
        <v>496</v>
      </c>
    </row>
    <row r="23" spans="1:2">
      <c r="A23" s="2" t="s">
        <v>88</v>
      </c>
      <c r="B23" s="2" t="s">
        <v>497</v>
      </c>
    </row>
    <row r="24" spans="1:2">
      <c r="A24" s="2" t="s">
        <v>415</v>
      </c>
      <c r="B24" s="2" t="s">
        <v>498</v>
      </c>
    </row>
    <row r="25" spans="1:2">
      <c r="A25" s="2" t="s">
        <v>304</v>
      </c>
      <c r="B25" s="2" t="s">
        <v>499</v>
      </c>
    </row>
    <row r="26" spans="1:2">
      <c r="A26" s="1" t="s">
        <v>223</v>
      </c>
      <c r="B26" s="2" t="s">
        <v>500</v>
      </c>
    </row>
    <row r="27" spans="1:2">
      <c r="A27" s="2" t="s">
        <v>111</v>
      </c>
      <c r="B27" s="2" t="s">
        <v>501</v>
      </c>
    </row>
    <row r="28" spans="1:2">
      <c r="A28" s="3" t="s">
        <v>502</v>
      </c>
      <c r="B28" s="2">
        <v>2024114888</v>
      </c>
    </row>
    <row r="29" spans="1:2">
      <c r="A29" s="2" t="s">
        <v>503</v>
      </c>
      <c r="B29" s="2" t="s">
        <v>504</v>
      </c>
    </row>
    <row r="30" spans="1:2">
      <c r="A30" s="2" t="s">
        <v>292</v>
      </c>
      <c r="B30" s="2" t="s">
        <v>505</v>
      </c>
    </row>
    <row r="31" spans="1:2">
      <c r="A31" s="2" t="s">
        <v>278</v>
      </c>
      <c r="B31" s="2" t="s">
        <v>506</v>
      </c>
    </row>
    <row r="32" spans="1:2">
      <c r="A32" s="2" t="s">
        <v>338</v>
      </c>
      <c r="B32" s="2" t="s">
        <v>507</v>
      </c>
    </row>
    <row r="33" spans="1:2">
      <c r="A33" s="2" t="s">
        <v>282</v>
      </c>
      <c r="B33" s="2" t="s">
        <v>508</v>
      </c>
    </row>
    <row r="34" spans="1:2">
      <c r="A34" s="2" t="s">
        <v>217</v>
      </c>
      <c r="B34" s="2">
        <v>2024114964</v>
      </c>
    </row>
    <row r="35" spans="1:2">
      <c r="A35" s="2" t="s">
        <v>449</v>
      </c>
      <c r="B35" s="2" t="s">
        <v>509</v>
      </c>
    </row>
    <row r="36" spans="1:2">
      <c r="A36" s="2" t="s">
        <v>330</v>
      </c>
      <c r="B36" s="2" t="s">
        <v>510</v>
      </c>
    </row>
    <row r="37" spans="1:2">
      <c r="A37" s="2" t="s">
        <v>179</v>
      </c>
      <c r="B37" s="2" t="s">
        <v>511</v>
      </c>
    </row>
    <row r="38" spans="1:2">
      <c r="A38" s="2" t="s">
        <v>258</v>
      </c>
      <c r="B38" s="2">
        <v>2024114990</v>
      </c>
    </row>
    <row r="39" spans="1:2">
      <c r="A39" s="2" t="s">
        <v>441</v>
      </c>
      <c r="B39" s="2" t="s">
        <v>512</v>
      </c>
    </row>
    <row r="40" spans="1:2">
      <c r="A40" s="2" t="s">
        <v>374</v>
      </c>
      <c r="B40" s="2" t="s">
        <v>513</v>
      </c>
    </row>
    <row r="41" spans="1:2">
      <c r="A41" s="2" t="s">
        <v>83</v>
      </c>
      <c r="B41" s="2" t="s">
        <v>514</v>
      </c>
    </row>
    <row r="42" spans="1:2">
      <c r="A42" s="2" t="s">
        <v>515</v>
      </c>
      <c r="B42" s="2" t="s">
        <v>516</v>
      </c>
    </row>
    <row r="43" spans="1:2">
      <c r="A43" s="2" t="s">
        <v>389</v>
      </c>
      <c r="B43" s="2" t="s">
        <v>517</v>
      </c>
    </row>
    <row r="44" spans="1:2">
      <c r="A44" s="2" t="s">
        <v>101</v>
      </c>
      <c r="B44" s="2" t="s">
        <v>518</v>
      </c>
    </row>
    <row r="45" spans="1:2">
      <c r="A45" s="2" t="s">
        <v>209</v>
      </c>
      <c r="B45" s="2" t="s">
        <v>519</v>
      </c>
    </row>
    <row r="46" spans="1:2">
      <c r="A46" s="2" t="s">
        <v>347</v>
      </c>
      <c r="B46" s="2" t="s">
        <v>520</v>
      </c>
    </row>
    <row r="47" spans="1:2">
      <c r="A47" s="2" t="s">
        <v>351</v>
      </c>
      <c r="B47" s="2" t="s">
        <v>521</v>
      </c>
    </row>
    <row r="48" spans="1:2">
      <c r="A48" s="2" t="s">
        <v>522</v>
      </c>
      <c r="B48" s="2" t="s">
        <v>523</v>
      </c>
    </row>
    <row r="49" spans="1:2">
      <c r="A49" s="2" t="s">
        <v>128</v>
      </c>
      <c r="B49" s="2" t="s">
        <v>524</v>
      </c>
    </row>
    <row r="50" spans="1:2">
      <c r="A50" s="2" t="s">
        <v>456</v>
      </c>
      <c r="B50" s="2" t="s">
        <v>525</v>
      </c>
    </row>
    <row r="51" spans="1:2">
      <c r="A51" s="1" t="s">
        <v>320</v>
      </c>
      <c r="B51" s="2" t="s">
        <v>526</v>
      </c>
    </row>
    <row r="52" spans="1:2">
      <c r="A52" s="2" t="s">
        <v>137</v>
      </c>
      <c r="B52" s="2" t="s">
        <v>527</v>
      </c>
    </row>
    <row r="53" spans="1:2">
      <c r="A53" s="2" t="s">
        <v>269</v>
      </c>
      <c r="B53" s="2" t="s">
        <v>528</v>
      </c>
    </row>
    <row r="54" spans="1:2">
      <c r="A54" s="2" t="s">
        <v>438</v>
      </c>
      <c r="B54" s="2" t="s">
        <v>529</v>
      </c>
    </row>
    <row r="55" spans="1:2">
      <c r="A55" s="2" t="s">
        <v>422</v>
      </c>
      <c r="B55" s="2" t="s">
        <v>530</v>
      </c>
    </row>
    <row r="56" spans="1:2">
      <c r="A56" s="2" t="s">
        <v>358</v>
      </c>
      <c r="B56" s="2" t="s">
        <v>531</v>
      </c>
    </row>
    <row r="57" spans="1:2">
      <c r="A57" s="2" t="s">
        <v>272</v>
      </c>
      <c r="B57" s="2" t="s">
        <v>532</v>
      </c>
    </row>
    <row r="58" spans="1:2">
      <c r="A58" s="2" t="s">
        <v>149</v>
      </c>
      <c r="B58" s="2">
        <v>2024114948</v>
      </c>
    </row>
    <row r="59" spans="1:2">
      <c r="A59" s="2" t="s">
        <v>189</v>
      </c>
      <c r="B59" s="2">
        <v>2024114938</v>
      </c>
    </row>
    <row r="60" spans="1:2">
      <c r="A60" s="2" t="s">
        <v>533</v>
      </c>
      <c r="B60" s="2">
        <v>2023115427</v>
      </c>
    </row>
    <row r="61" spans="1:2">
      <c r="A61" s="2" t="s">
        <v>220</v>
      </c>
      <c r="B61" s="2">
        <v>2024114968</v>
      </c>
    </row>
    <row r="62" spans="1:2">
      <c r="A62" s="2" t="s">
        <v>168</v>
      </c>
      <c r="B62" s="2">
        <v>2024114933</v>
      </c>
    </row>
    <row r="63" spans="1:2">
      <c r="A63" s="2" t="s">
        <v>534</v>
      </c>
      <c r="B63" s="2">
        <v>2023115415</v>
      </c>
    </row>
    <row r="64" spans="1:2">
      <c r="A64" s="1" t="s">
        <v>97</v>
      </c>
      <c r="B64" s="1">
        <v>2024114908</v>
      </c>
    </row>
    <row r="65" spans="1:2">
      <c r="A65" s="5" t="s">
        <v>535</v>
      </c>
      <c r="B65" s="5">
        <v>2021114220</v>
      </c>
    </row>
    <row r="66" spans="1:2">
      <c r="A66" s="5" t="s">
        <v>94</v>
      </c>
      <c r="B66" s="5">
        <v>2024114920</v>
      </c>
    </row>
    <row r="67" spans="1:2">
      <c r="A67" s="5" t="s">
        <v>536</v>
      </c>
      <c r="B67" s="5">
        <v>2024114907</v>
      </c>
    </row>
    <row r="68" spans="1:2">
      <c r="A68" s="5" t="s">
        <v>537</v>
      </c>
      <c r="B68" s="5">
        <v>2024115071</v>
      </c>
    </row>
    <row r="69" spans="1:2">
      <c r="A69" s="5" t="s">
        <v>176</v>
      </c>
      <c r="B69" s="5">
        <v>2024114939</v>
      </c>
    </row>
    <row r="70" spans="1:2">
      <c r="A70" s="5" t="s">
        <v>333</v>
      </c>
      <c r="B70" s="5">
        <v>2024115043</v>
      </c>
    </row>
    <row r="71" spans="1:2">
      <c r="A71" s="5" t="s">
        <v>538</v>
      </c>
      <c r="B71" s="5">
        <v>2024114865</v>
      </c>
    </row>
    <row r="72" spans="1:2">
      <c r="A72" s="5" t="s">
        <v>213</v>
      </c>
      <c r="B72" s="5">
        <v>2024114979</v>
      </c>
    </row>
    <row r="73" spans="1:2">
      <c r="A73" s="5" t="s">
        <v>37</v>
      </c>
      <c r="B73" s="5">
        <v>2024114862</v>
      </c>
    </row>
    <row r="74" spans="1:2">
      <c r="A74" s="5" t="s">
        <v>539</v>
      </c>
      <c r="B74" s="5">
        <v>2024114863</v>
      </c>
    </row>
    <row r="75" spans="1:2">
      <c r="A75" s="5" t="s">
        <v>540</v>
      </c>
      <c r="B75" s="5">
        <v>2024114882</v>
      </c>
    </row>
    <row r="76" spans="1:2">
      <c r="A76" s="5" t="s">
        <v>541</v>
      </c>
      <c r="B76" s="5">
        <v>2023115386</v>
      </c>
    </row>
    <row r="77" spans="1:2">
      <c r="A77" s="5" t="s">
        <v>542</v>
      </c>
      <c r="B77" s="5">
        <v>2023115387</v>
      </c>
    </row>
    <row r="78" spans="1:2">
      <c r="A78" s="6" t="s">
        <v>157</v>
      </c>
      <c r="B78" s="5">
        <v>2024114934</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汇总表</vt: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易舟临海</dc:creator>
  <cp:lastModifiedBy>吃土的树</cp:lastModifiedBy>
  <dcterms:created xsi:type="dcterms:W3CDTF">2024-09-04T09:43:00Z</dcterms:created>
  <dcterms:modified xsi:type="dcterms:W3CDTF">2025-09-18T14:20:37Z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E17F4EEE881A41E78A259A8EFE2C758F_13</vt:lpwstr>
  </property>
  <property fmtid="{D5CDD505-2E9C-101B-9397-08002B2CF9AE}" pid="3" name="KSOProductBuildVer">
    <vt:lpwstr>2052-12.1.0.22529</vt:lpwstr>
  </property>
</Properties>
</file>