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. 评奖\2022-2023学年\成绩公示\公示-智育体育成绩\"/>
    </mc:Choice>
  </mc:AlternateContent>
  <xr:revisionPtr revIDLastSave="0" documentId="8_{1D6D9F1C-4D2F-4870-990E-664CBFF8B7F2}" xr6:coauthVersionLast="36" xr6:coauthVersionMax="36" xr10:uidLastSave="{00000000-0000-0000-0000-000000000000}"/>
  <bookViews>
    <workbookView xWindow="0" yWindow="0" windowWidth="21600" windowHeight="10500" activeTab="9" xr2:uid="{919ECADE-E06C-437A-9DD3-A1B3E45052A5}"/>
  </bookViews>
  <sheets>
    <sheet name="茅班" sheetId="1" r:id="rId1"/>
    <sheet name="轨道" sheetId="11" r:id="rId2"/>
    <sheet name="电力" sheetId="12" r:id="rId3"/>
    <sheet name="电牵" sheetId="13" r:id="rId4"/>
    <sheet name="磁浮" sheetId="14" r:id="rId5"/>
    <sheet name="半导体" sheetId="15" r:id="rId6"/>
    <sheet name="智控" sheetId="4" r:id="rId7"/>
    <sheet name="电子（机器人）" sheetId="5" r:id="rId8"/>
    <sheet name="电子（人工）" sheetId="6" r:id="rId9"/>
    <sheet name="电子（轨道）" sheetId="7" r:id="rId10"/>
  </sheets>
  <definedNames>
    <definedName name="_xlnm._FilterDatabase" localSheetId="0" hidden="1">茅班!#REF!</definedName>
    <definedName name="_xlnm._FilterDatabase" localSheetId="6" hidden="1">智控!$E$1:$E$74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3" i="15" l="1"/>
  <c r="BK14" i="15"/>
  <c r="BK10" i="15"/>
  <c r="BK7" i="15"/>
  <c r="BK13" i="15"/>
  <c r="BK5" i="15"/>
  <c r="BK11" i="15"/>
  <c r="BK9" i="15"/>
  <c r="BK8" i="15"/>
  <c r="BK12" i="15"/>
  <c r="BK4" i="15"/>
  <c r="BK16" i="15"/>
  <c r="BK15" i="15"/>
  <c r="BK17" i="15"/>
  <c r="BK2" i="15"/>
  <c r="BK6" i="15"/>
  <c r="BY13" i="14"/>
  <c r="BY18" i="14"/>
  <c r="BY22" i="14"/>
  <c r="BY20" i="14"/>
  <c r="BY2" i="14"/>
  <c r="BY5" i="14"/>
  <c r="BY14" i="14"/>
  <c r="BY3" i="14"/>
  <c r="BY19" i="14"/>
  <c r="BY9" i="14"/>
  <c r="BY8" i="14"/>
  <c r="BY16" i="14"/>
  <c r="BY7" i="14"/>
  <c r="BY11" i="14"/>
  <c r="BY17" i="14"/>
  <c r="BY4" i="14"/>
  <c r="BY15" i="14"/>
  <c r="BY23" i="14"/>
  <c r="BY10" i="14"/>
  <c r="BY21" i="14"/>
  <c r="BY6" i="14"/>
  <c r="BY12" i="14"/>
  <c r="BY10" i="13"/>
  <c r="BY2" i="13"/>
  <c r="BY46" i="13"/>
  <c r="BY22" i="13"/>
  <c r="BY23" i="13"/>
  <c r="BY40" i="13"/>
  <c r="BY47" i="13"/>
  <c r="BY59" i="13"/>
  <c r="BY39" i="13"/>
  <c r="BY31" i="13"/>
  <c r="BY56" i="13"/>
  <c r="BY35" i="13"/>
  <c r="BY38" i="13"/>
  <c r="BY34" i="13"/>
  <c r="BY52" i="13"/>
  <c r="BY44" i="13"/>
  <c r="BY32" i="13"/>
  <c r="BY26" i="13"/>
  <c r="BY19" i="13"/>
  <c r="BY28" i="13"/>
  <c r="BY20" i="13"/>
  <c r="BY17" i="13"/>
  <c r="BY14" i="13"/>
  <c r="BY30" i="13"/>
  <c r="BY29" i="13"/>
  <c r="BY49" i="13"/>
  <c r="BY43" i="13"/>
  <c r="BY48" i="13"/>
  <c r="BY3" i="13"/>
  <c r="BY25" i="13"/>
  <c r="BY54" i="13"/>
  <c r="BY16" i="13"/>
  <c r="BY4" i="13"/>
  <c r="BY37" i="13"/>
  <c r="BY6" i="13"/>
  <c r="BY9" i="13"/>
  <c r="BY11" i="13"/>
  <c r="BY7" i="13"/>
  <c r="BY24" i="13"/>
  <c r="BY42" i="13"/>
  <c r="BY27" i="13"/>
  <c r="BY50" i="13"/>
  <c r="BY57" i="13"/>
  <c r="BY51" i="13"/>
  <c r="BY53" i="13"/>
  <c r="BY8" i="13"/>
  <c r="BY58" i="13"/>
  <c r="BY45" i="13"/>
  <c r="BY15" i="13"/>
  <c r="BY41" i="13"/>
  <c r="BY36" i="13"/>
  <c r="BY5" i="13"/>
  <c r="BY33" i="13"/>
  <c r="BY55" i="13"/>
  <c r="BY18" i="13"/>
  <c r="BY13" i="13"/>
  <c r="BY21" i="13"/>
  <c r="BY12" i="13"/>
  <c r="BW18" i="12"/>
  <c r="BW26" i="12"/>
  <c r="BW6" i="12"/>
  <c r="BW22" i="12"/>
  <c r="BW16" i="12"/>
  <c r="BW42" i="12"/>
  <c r="BW37" i="12"/>
  <c r="BW51" i="12"/>
  <c r="BW43" i="12"/>
  <c r="BW58" i="12"/>
  <c r="BW7" i="12"/>
  <c r="BW53" i="12"/>
  <c r="BW31" i="12"/>
  <c r="BW2" i="12"/>
  <c r="BW33" i="12"/>
  <c r="BW11" i="12"/>
  <c r="BW28" i="12"/>
  <c r="BW40" i="12"/>
  <c r="BW4" i="12"/>
  <c r="BW59" i="12"/>
  <c r="BW56" i="12"/>
  <c r="BW21" i="12"/>
  <c r="BW41" i="12"/>
  <c r="BW45" i="12"/>
  <c r="BW24" i="12"/>
  <c r="BW35" i="12"/>
  <c r="BW17" i="12"/>
  <c r="BW9" i="12"/>
  <c r="BW36" i="12"/>
  <c r="BW3" i="12"/>
  <c r="BW12" i="12"/>
  <c r="BW49" i="12"/>
  <c r="BW47" i="12"/>
  <c r="BW39" i="12"/>
  <c r="BW20" i="12"/>
  <c r="BW50" i="12"/>
  <c r="BW13" i="12"/>
  <c r="BW23" i="12"/>
  <c r="BW52" i="12"/>
  <c r="BW48" i="12"/>
  <c r="BW30" i="12"/>
  <c r="BW44" i="12"/>
  <c r="BW57" i="12"/>
  <c r="BW5" i="12"/>
  <c r="BW55" i="12"/>
  <c r="BW8" i="12"/>
  <c r="BW38" i="12"/>
  <c r="BW19" i="12"/>
  <c r="BW54" i="12"/>
  <c r="BW27" i="12"/>
  <c r="BW14" i="12"/>
  <c r="BW34" i="12"/>
  <c r="BW29" i="12"/>
  <c r="BW25" i="12"/>
  <c r="BW46" i="12"/>
  <c r="BW32" i="12"/>
  <c r="BW10" i="12"/>
  <c r="BW15" i="12"/>
  <c r="CH18" i="11"/>
  <c r="CH16" i="11"/>
  <c r="CH50" i="11"/>
  <c r="CH14" i="11"/>
  <c r="CH23" i="11"/>
  <c r="CH43" i="11"/>
  <c r="CH41" i="11"/>
  <c r="CH59" i="11"/>
  <c r="CH5" i="11"/>
  <c r="CH21" i="11"/>
  <c r="CH51" i="11"/>
  <c r="CH26" i="11"/>
  <c r="CH15" i="11"/>
  <c r="CH53" i="11"/>
  <c r="CH12" i="11"/>
  <c r="CH37" i="11"/>
  <c r="CH56" i="11"/>
  <c r="CH20" i="11"/>
  <c r="CH34" i="11"/>
  <c r="CH28" i="11"/>
  <c r="CH48" i="11"/>
  <c r="CH4" i="11"/>
  <c r="CH6" i="11"/>
  <c r="CH46" i="11"/>
  <c r="CH13" i="11"/>
  <c r="CH38" i="11"/>
  <c r="CH39" i="11"/>
  <c r="CH2" i="11"/>
  <c r="CH10" i="11"/>
  <c r="CH40" i="11"/>
  <c r="CH47" i="11"/>
  <c r="CH45" i="11"/>
  <c r="CH60" i="11"/>
  <c r="CH35" i="11"/>
  <c r="CH31" i="11"/>
  <c r="CH52" i="11"/>
  <c r="CH57" i="11"/>
  <c r="CH17" i="11"/>
  <c r="CH44" i="11"/>
  <c r="CH9" i="11"/>
  <c r="CH27" i="11"/>
  <c r="CH58" i="11"/>
  <c r="CH11" i="11"/>
  <c r="CH19" i="11"/>
  <c r="CH22" i="11"/>
  <c r="CH32" i="11"/>
  <c r="CH33" i="11"/>
  <c r="CH8" i="11"/>
  <c r="CH49" i="11"/>
  <c r="CH30" i="11"/>
  <c r="CH25" i="11"/>
  <c r="CH55" i="11"/>
  <c r="CH54" i="11"/>
  <c r="CH36" i="11"/>
  <c r="CH29" i="11"/>
  <c r="CH7" i="11"/>
  <c r="CH24" i="11"/>
  <c r="CH3" i="11"/>
  <c r="CH42" i="11"/>
  <c r="BS12" i="1" l="1"/>
  <c r="BS13" i="1"/>
  <c r="BS10" i="1"/>
  <c r="BS7" i="1"/>
  <c r="BS14" i="1"/>
  <c r="BS5" i="1"/>
  <c r="BS17" i="1"/>
  <c r="BS16" i="1"/>
  <c r="BS3" i="1"/>
  <c r="BS18" i="1"/>
  <c r="BS11" i="1"/>
  <c r="BS15" i="1"/>
  <c r="BS4" i="1"/>
  <c r="BS2" i="1"/>
  <c r="BS9" i="1"/>
  <c r="BS6" i="1"/>
  <c r="BS8" i="1"/>
  <c r="CH28" i="4"/>
  <c r="CH57" i="4"/>
  <c r="CH10" i="4"/>
  <c r="CH22" i="4"/>
  <c r="CH42" i="4"/>
  <c r="CH58" i="4"/>
  <c r="CH59" i="4"/>
  <c r="CH32" i="4"/>
  <c r="CH38" i="4"/>
  <c r="CH72" i="4"/>
  <c r="CH24" i="4"/>
  <c r="CH49" i="4"/>
  <c r="CH55" i="4"/>
  <c r="CH20" i="4"/>
  <c r="CH7" i="4"/>
  <c r="CH33" i="4"/>
  <c r="CH12" i="4"/>
  <c r="CH70" i="4"/>
  <c r="CH69" i="4"/>
  <c r="CH16" i="4"/>
  <c r="CH25" i="4"/>
  <c r="CH41" i="4"/>
  <c r="CH4" i="4"/>
  <c r="CH8" i="4"/>
  <c r="CH44" i="4"/>
  <c r="CH53" i="4"/>
  <c r="CH67" i="4"/>
  <c r="CH30" i="4"/>
  <c r="CH15" i="4"/>
  <c r="CH65" i="4"/>
  <c r="CH50" i="4"/>
  <c r="CH26" i="4"/>
  <c r="CH3" i="4"/>
  <c r="CH19" i="4"/>
  <c r="CH40" i="4"/>
  <c r="CH45" i="4"/>
  <c r="CH31" i="4"/>
  <c r="CH29" i="4"/>
  <c r="CH61" i="4"/>
  <c r="CH21" i="4"/>
  <c r="CH62" i="4"/>
  <c r="CH6" i="4"/>
  <c r="CH18" i="4"/>
  <c r="CH5" i="4"/>
  <c r="CH52" i="4"/>
  <c r="CH2" i="4"/>
  <c r="CH17" i="4"/>
  <c r="CH13" i="4"/>
  <c r="CH23" i="4"/>
  <c r="CH71" i="4"/>
  <c r="CH35" i="4"/>
  <c r="CH39" i="4"/>
  <c r="CH63" i="4"/>
  <c r="CH43" i="4"/>
  <c r="CH48" i="4"/>
  <c r="CH34" i="4"/>
  <c r="CH60" i="4"/>
  <c r="CH51" i="4"/>
  <c r="CH14" i="4"/>
  <c r="CH36" i="4"/>
  <c r="CH46" i="4"/>
  <c r="CH11" i="4"/>
  <c r="CH54" i="4"/>
  <c r="CH74" i="4"/>
  <c r="CH9" i="4"/>
  <c r="CH37" i="4"/>
  <c r="CH56" i="4"/>
  <c r="CH73" i="4"/>
  <c r="CH64" i="4"/>
  <c r="CH47" i="4"/>
  <c r="CH66" i="4"/>
  <c r="CH27" i="4"/>
  <c r="CH68" i="4"/>
  <c r="BV20" i="7"/>
  <c r="BV15" i="7"/>
  <c r="BV8" i="7"/>
  <c r="BV10" i="7"/>
  <c r="BV22" i="7"/>
  <c r="BV11" i="7"/>
  <c r="BV18" i="7"/>
  <c r="BV4" i="7"/>
  <c r="BV16" i="7"/>
  <c r="BV14" i="7"/>
  <c r="BV13" i="7"/>
  <c r="BV19" i="7"/>
  <c r="BV21" i="7"/>
  <c r="BV17" i="7"/>
  <c r="BV5" i="7"/>
  <c r="BV7" i="7"/>
  <c r="BV23" i="7"/>
  <c r="BV2" i="7"/>
  <c r="BV12" i="7"/>
  <c r="BV3" i="7"/>
  <c r="BV6" i="7"/>
  <c r="BV9" i="7"/>
  <c r="BV21" i="6"/>
  <c r="BV32" i="6"/>
  <c r="BV5" i="6"/>
  <c r="BV6" i="6"/>
  <c r="BV17" i="6"/>
  <c r="BV24" i="6"/>
  <c r="BV25" i="6"/>
  <c r="BV23" i="6"/>
  <c r="BV16" i="6"/>
  <c r="BV22" i="6"/>
  <c r="BV27" i="6"/>
  <c r="BV18" i="6"/>
  <c r="BV4" i="6"/>
  <c r="BV12" i="6"/>
  <c r="BV26" i="6"/>
  <c r="BV28" i="6"/>
  <c r="BV7" i="6"/>
  <c r="BV11" i="6"/>
  <c r="BV8" i="6"/>
  <c r="BV14" i="6"/>
  <c r="BV31" i="6"/>
  <c r="BV20" i="6"/>
  <c r="BV2" i="6"/>
  <c r="BV13" i="6"/>
  <c r="BV29" i="6"/>
  <c r="BV10" i="6"/>
  <c r="BV15" i="6"/>
  <c r="BV9" i="6"/>
  <c r="BV30" i="6"/>
  <c r="BV19" i="6"/>
  <c r="BV3" i="6"/>
  <c r="BV12" i="5"/>
  <c r="BV9" i="5"/>
  <c r="BV21" i="5"/>
  <c r="BV10" i="5"/>
  <c r="BV8" i="5"/>
  <c r="BV6" i="5"/>
  <c r="BV18" i="5"/>
  <c r="BV3" i="5"/>
  <c r="BV22" i="5"/>
  <c r="BV2" i="5"/>
  <c r="BV19" i="5"/>
  <c r="BV11" i="5"/>
  <c r="BV5" i="5"/>
  <c r="BV20" i="5"/>
  <c r="BV23" i="5"/>
  <c r="BV17" i="5"/>
  <c r="BV14" i="5"/>
  <c r="BV13" i="5"/>
  <c r="BV4" i="5"/>
  <c r="BV15" i="5"/>
  <c r="BV16" i="5"/>
  <c r="BV7" i="5"/>
</calcChain>
</file>

<file path=xl/sharedStrings.xml><?xml version="1.0" encoding="utf-8"?>
<sst xmlns="http://schemas.openxmlformats.org/spreadsheetml/2006/main" count="2179" uniqueCount="566">
  <si>
    <t>序号</t>
  </si>
  <si>
    <t>学号</t>
  </si>
  <si>
    <t>姓名</t>
  </si>
  <si>
    <t>性别</t>
  </si>
  <si>
    <t>班级</t>
  </si>
  <si>
    <t>ELEC011812MCU系统综合实验[必][2.5学分]</t>
  </si>
  <si>
    <t>ELEC011612电子测量技术(含实验)[必][2.5学分]</t>
  </si>
  <si>
    <t>ELEC011712软件设计综合实验[必][2.0学分]</t>
  </si>
  <si>
    <t>SIST001112数字电子技术B[必][3.0学分]</t>
  </si>
  <si>
    <t>SIST001212数字电子技术实验[必][1.0学分]</t>
  </si>
  <si>
    <t>ELEC004112信号与系统(含实验)[必][3.0学分]</t>
  </si>
  <si>
    <t>ELEC011412信息论与编码[必][2.0学分]</t>
  </si>
  <si>
    <t>MARX022111形势与政策Ⅳ[必][0.0学分]</t>
  </si>
  <si>
    <t>女</t>
  </si>
  <si>
    <t>电子(机器人)2021-01班</t>
  </si>
  <si>
    <t>男</t>
  </si>
  <si>
    <t>吴金徽</t>
  </si>
  <si>
    <t>储思豪</t>
  </si>
  <si>
    <t>唐阳</t>
  </si>
  <si>
    <t>徐苏秦</t>
  </si>
  <si>
    <t>贺振平</t>
  </si>
  <si>
    <t>纪康博</t>
  </si>
  <si>
    <t>程一帆</t>
  </si>
  <si>
    <t>邓鑫宇</t>
  </si>
  <si>
    <t>贾哲同</t>
  </si>
  <si>
    <t>周鹏翔</t>
  </si>
  <si>
    <t>康泰来</t>
  </si>
  <si>
    <t>黄韵琳</t>
  </si>
  <si>
    <t>张雄辉</t>
  </si>
  <si>
    <t>冯晓艳</t>
  </si>
  <si>
    <t>周翔</t>
  </si>
  <si>
    <t>汪欣玥</t>
  </si>
  <si>
    <t>朱统翔</t>
  </si>
  <si>
    <t>倪顶文</t>
  </si>
  <si>
    <t>周政达</t>
  </si>
  <si>
    <t>高星月</t>
  </si>
  <si>
    <t>汪渤放</t>
  </si>
  <si>
    <t>余督杰</t>
  </si>
  <si>
    <t>李沂恒</t>
  </si>
  <si>
    <t>电子(人工)2021-01班</t>
  </si>
  <si>
    <t>周恩德</t>
  </si>
  <si>
    <t>韦可文</t>
  </si>
  <si>
    <t>焦晨翔</t>
  </si>
  <si>
    <t>袁永超</t>
  </si>
  <si>
    <t>张文杰</t>
  </si>
  <si>
    <t>胡佳伟</t>
  </si>
  <si>
    <t>卢子安</t>
  </si>
  <si>
    <t>李星剑</t>
  </si>
  <si>
    <t>吴洋</t>
  </si>
  <si>
    <t>陈先凤</t>
  </si>
  <si>
    <t>桂天翔</t>
  </si>
  <si>
    <t>李杨镇宇</t>
  </si>
  <si>
    <t>赵杰宇</t>
  </si>
  <si>
    <t>李航</t>
  </si>
  <si>
    <t>徐振扬</t>
  </si>
  <si>
    <t>张耀欣</t>
  </si>
  <si>
    <t>田若愚</t>
  </si>
  <si>
    <t>许智乔</t>
  </si>
  <si>
    <t>刘宇涵</t>
  </si>
  <si>
    <t>崔国祥</t>
  </si>
  <si>
    <t>吴彦熙</t>
  </si>
  <si>
    <t>胡宇轩</t>
  </si>
  <si>
    <t>王宇轩</t>
  </si>
  <si>
    <t>吴狄</t>
  </si>
  <si>
    <t>陈浩钧</t>
  </si>
  <si>
    <t>赵伯钧</t>
  </si>
  <si>
    <t>崔巍</t>
  </si>
  <si>
    <t>庄严</t>
  </si>
  <si>
    <t>李鸿</t>
  </si>
  <si>
    <t>田睿</t>
  </si>
  <si>
    <t>覃琳钧</t>
  </si>
  <si>
    <t>电子(轨道)2021-01班</t>
  </si>
  <si>
    <t>雷天悦</t>
  </si>
  <si>
    <t>冯飞</t>
  </si>
  <si>
    <t>黄婷</t>
  </si>
  <si>
    <t>苏德龙</t>
  </si>
  <si>
    <t>李岳鑫</t>
  </si>
  <si>
    <t>邵章伦</t>
  </si>
  <si>
    <t>沈旭</t>
  </si>
  <si>
    <t>陈星宇</t>
  </si>
  <si>
    <t>邹盈巧</t>
  </si>
  <si>
    <t>鄢志强</t>
  </si>
  <si>
    <t>温寒</t>
  </si>
  <si>
    <t>吴爽</t>
  </si>
  <si>
    <t>周肇瑞</t>
  </si>
  <si>
    <t>王一桉</t>
  </si>
  <si>
    <t>张洧铭</t>
  </si>
  <si>
    <t>丁文玺</t>
  </si>
  <si>
    <t>赵雯涵</t>
  </si>
  <si>
    <t>周晨恺</t>
  </si>
  <si>
    <t>孙昕昀</t>
  </si>
  <si>
    <t>熊义轩</t>
  </si>
  <si>
    <t>彭思彤</t>
  </si>
  <si>
    <t>自然班级</t>
    <phoneticPr fontId="2" type="noConversion"/>
  </si>
  <si>
    <t>专业班级</t>
    <phoneticPr fontId="2" type="noConversion"/>
  </si>
  <si>
    <t>电子2021-01班</t>
    <phoneticPr fontId="2" type="noConversion"/>
  </si>
  <si>
    <t>电子2021-02班</t>
    <phoneticPr fontId="2" type="noConversion"/>
  </si>
  <si>
    <t>电子2021-03班</t>
    <phoneticPr fontId="2" type="noConversion"/>
  </si>
  <si>
    <t>电子2021-04班</t>
    <phoneticPr fontId="2" type="noConversion"/>
  </si>
  <si>
    <t>ELEC004812电机学AⅠ[必][4.0学分]</t>
  </si>
  <si>
    <t>ELEC004912电机学AⅠ实验[必][1.0学分]</t>
  </si>
  <si>
    <t>ELEC004612电机学B[必][4.0学分]</t>
  </si>
  <si>
    <t>ELEC004712电机学B实验[必][1.0学分]</t>
  </si>
  <si>
    <t>ELEC003912电气工程概论[必][2.0学分]</t>
  </si>
  <si>
    <t>ELEC003812工程电磁场[必][3.0学分]</t>
  </si>
  <si>
    <t>电气(茅班)2021-01班</t>
  </si>
  <si>
    <t>沈乘锋</t>
  </si>
  <si>
    <t>卓栖玉</t>
  </si>
  <si>
    <t>廖建宏</t>
  </si>
  <si>
    <t>刘亚坤</t>
  </si>
  <si>
    <t>黄毓锴</t>
  </si>
  <si>
    <t>刘一霖</t>
  </si>
  <si>
    <t>刘晓磊</t>
  </si>
  <si>
    <t>牟莲莲</t>
  </si>
  <si>
    <t>李振策</t>
  </si>
  <si>
    <t>叶晟</t>
  </si>
  <si>
    <t>王一著</t>
  </si>
  <si>
    <t>廖甘霖</t>
  </si>
  <si>
    <t>董嘉诚</t>
  </si>
  <si>
    <t>叶司涵</t>
  </si>
  <si>
    <t>黄奕豪</t>
  </si>
  <si>
    <t>袁艺霖</t>
  </si>
  <si>
    <t>谭明妹</t>
  </si>
  <si>
    <t>ELEC014612电气工程与智能控制概论[必][2.0学分]</t>
  </si>
  <si>
    <t>ELEC014512工程电磁场B[必][2.0学分]</t>
  </si>
  <si>
    <t>SCAI000512计算机程序设计基础[必][3.0学分]</t>
  </si>
  <si>
    <t>智控2021-01班</t>
  </si>
  <si>
    <t>杨旭东</t>
  </si>
  <si>
    <t>李嘉恒</t>
  </si>
  <si>
    <t>任荣荣</t>
  </si>
  <si>
    <t>王哲翔</t>
  </si>
  <si>
    <t>武晨峰</t>
  </si>
  <si>
    <t>王洋</t>
  </si>
  <si>
    <t>赵培</t>
  </si>
  <si>
    <t>熊昆峰</t>
  </si>
  <si>
    <t>赵淑慧</t>
  </si>
  <si>
    <t>谢文骏</t>
  </si>
  <si>
    <t>宋博易</t>
  </si>
  <si>
    <t>蓝天蔚</t>
  </si>
  <si>
    <t>薛平熙</t>
  </si>
  <si>
    <t>何宣霆</t>
  </si>
  <si>
    <t>兰懿</t>
  </si>
  <si>
    <t>邱喆熙</t>
  </si>
  <si>
    <t>栾思源</t>
  </si>
  <si>
    <t>ELEC003712电路分析AⅡ(含实验)[必][4.0学分]</t>
  </si>
  <si>
    <t>智控2021-02班</t>
  </si>
  <si>
    <t>宋林卓</t>
  </si>
  <si>
    <t>龚扬超</t>
  </si>
  <si>
    <t>李静瑜</t>
  </si>
  <si>
    <t>袁子涵</t>
  </si>
  <si>
    <t>李政</t>
  </si>
  <si>
    <t>尹欣然</t>
  </si>
  <si>
    <t>贺佳玉</t>
  </si>
  <si>
    <t>陈有申</t>
  </si>
  <si>
    <t>余星龙</t>
  </si>
  <si>
    <t>王敬淞</t>
  </si>
  <si>
    <t>徐楷瑞</t>
  </si>
  <si>
    <t>吴骏宁</t>
  </si>
  <si>
    <t>王麒钧</t>
  </si>
  <si>
    <t>李书宁</t>
  </si>
  <si>
    <t>李镇宇</t>
  </si>
  <si>
    <t>邓福萍</t>
  </si>
  <si>
    <t>邓皓</t>
  </si>
  <si>
    <t>刘麒玥</t>
  </si>
  <si>
    <t>欧彦余</t>
  </si>
  <si>
    <t>梁露</t>
  </si>
  <si>
    <t>邓文超</t>
  </si>
  <si>
    <t>钟棣堂</t>
  </si>
  <si>
    <t>智控2021-03班</t>
  </si>
  <si>
    <t>谭政杰</t>
  </si>
  <si>
    <t>杨正楷</t>
  </si>
  <si>
    <t>苏方为</t>
  </si>
  <si>
    <t>卢韵洁</t>
  </si>
  <si>
    <t>夏川灵</t>
  </si>
  <si>
    <t>刘畅</t>
  </si>
  <si>
    <t>温柔</t>
  </si>
  <si>
    <t>冉侨</t>
  </si>
  <si>
    <t>杜超凡</t>
  </si>
  <si>
    <t>陈秋实</t>
  </si>
  <si>
    <t>张云侨</t>
  </si>
  <si>
    <t>李金刚</t>
  </si>
  <si>
    <t>蒋威</t>
  </si>
  <si>
    <t>余昊轩</t>
  </si>
  <si>
    <t>张涵玥</t>
  </si>
  <si>
    <t>唐子易</t>
  </si>
  <si>
    <t>智控2021-04班</t>
  </si>
  <si>
    <t>朱兴智</t>
  </si>
  <si>
    <t>王耀</t>
  </si>
  <si>
    <t>庞亦迪</t>
  </si>
  <si>
    <t>袁莉</t>
  </si>
  <si>
    <t>伍振盛</t>
  </si>
  <si>
    <t>刘菁</t>
  </si>
  <si>
    <t>门炜杰</t>
  </si>
  <si>
    <t>陈俊霖</t>
  </si>
  <si>
    <t>杨凡</t>
  </si>
  <si>
    <t>杨嘉雯</t>
  </si>
  <si>
    <t>杨睿</t>
  </si>
  <si>
    <t>杨杰</t>
  </si>
  <si>
    <t>胡文博</t>
  </si>
  <si>
    <t>曾媛媛</t>
  </si>
  <si>
    <t>蔡睿</t>
  </si>
  <si>
    <t>田晨</t>
  </si>
  <si>
    <t>蔡明昊</t>
  </si>
  <si>
    <t>罗旭</t>
  </si>
  <si>
    <t>PHYS009112大学物理MⅡ[必][4.0学分]</t>
  </si>
  <si>
    <t>PHYS009312大学物理实验MⅡ[必][1.0学分]</t>
  </si>
  <si>
    <t>MATH001912复变函数与积分变换[必][3.0学分]</t>
  </si>
  <si>
    <t>MATH001612概率论与数理统计[必][3.0学分]</t>
  </si>
  <si>
    <t>MARX021611马克思主义基本原理[必][3.0学分]</t>
  </si>
  <si>
    <t>SIST000912模拟电子技术B[必][3.0学分]</t>
  </si>
  <si>
    <t>SIST001012模拟电子技术实验[必][1.0学分]</t>
  </si>
  <si>
    <t>SoFL004411通用学术英语[必][2.0学分]</t>
  </si>
  <si>
    <t>MARX022011形势与政策Ⅲ[必][0.0学分]</t>
  </si>
  <si>
    <t>限选课[2.0学分]</t>
    <phoneticPr fontId="10" type="noConversion"/>
  </si>
  <si>
    <t>ELEC003612电路分析AⅠ(含实验)[必][4.0学分]</t>
  </si>
  <si>
    <t>MECE001612工程制图[必][2.0学分]</t>
  </si>
  <si>
    <t>MARX000111中国近现代史纲要[必][3.0学分]</t>
  </si>
  <si>
    <t>英语限选[限][2.0学分]</t>
    <phoneticPr fontId="2" type="noConversion"/>
  </si>
  <si>
    <t>MARX001111习近平新时代中国特色社会主义思想概论[必][3.0学分]</t>
    <phoneticPr fontId="2" type="noConversion"/>
  </si>
  <si>
    <t>选修1[2.0学分]</t>
    <phoneticPr fontId="2" type="noConversion"/>
  </si>
  <si>
    <t>选修2[2.0学分]</t>
    <phoneticPr fontId="2" type="noConversion"/>
  </si>
  <si>
    <t>选修3[3.0学分]</t>
    <phoneticPr fontId="2" type="noConversion"/>
  </si>
  <si>
    <t>学分</t>
    <phoneticPr fontId="2" type="noConversion"/>
  </si>
  <si>
    <t>MATH011512高等数学Ⅱ[必][5.0学分]</t>
  </si>
  <si>
    <t>ELEC011312数据结构与算法设计[必][2.5学分]</t>
  </si>
  <si>
    <t>PHYS001212大学物理BⅡ[必][3.0学分]</t>
    <phoneticPr fontId="10" type="noConversion"/>
  </si>
  <si>
    <t>PHYS000812大学物理实验Ⅱ[必][1.0学分]</t>
    <phoneticPr fontId="10" type="noConversion"/>
  </si>
  <si>
    <t>PHYS001112大学物理BⅠ[必][3.0学分]</t>
  </si>
  <si>
    <t>MARX001011毛泽东思想和中国特色社会主义理论体系概论[必][3.0学分]</t>
  </si>
  <si>
    <t>PHYS000712大学物理实验Ⅰ[必][1.0学分]</t>
  </si>
  <si>
    <t>选修2[2.0学分]</t>
    <phoneticPr fontId="2" type="noConversion"/>
  </si>
  <si>
    <t>选修3[1.0学分]</t>
    <phoneticPr fontId="2" type="noConversion"/>
  </si>
  <si>
    <t>MARX000311形势与政策Ⅰ[必][0.0学分]</t>
  </si>
  <si>
    <t>MARX001111习近平新时代中国特色社会主义思想概论[必][3.0学分]</t>
    <phoneticPr fontId="2" type="noConversion"/>
  </si>
  <si>
    <t>选修4[3.0学分]</t>
    <phoneticPr fontId="2" type="noConversion"/>
  </si>
  <si>
    <t>智育成绩加权平均分</t>
    <phoneticPr fontId="2" type="noConversion"/>
  </si>
  <si>
    <t>学分</t>
    <phoneticPr fontId="2" type="noConversion"/>
  </si>
  <si>
    <t>PHYS009212大学物理实验MⅠ[必][1.0学分]</t>
  </si>
  <si>
    <t>MARX022111形势与政Ⅱ[必][0.0学分]</t>
    <phoneticPr fontId="2" type="noConversion"/>
  </si>
  <si>
    <t>ELEC011512电子信息工程概论[必][2.0学分]</t>
  </si>
  <si>
    <t>PHYS001212大学物理BⅡ[必][3.0学分]</t>
  </si>
  <si>
    <t>PHYS000812大学物理实验Ⅱ[必][1.0学分]</t>
  </si>
  <si>
    <t>英语限选[2.0学分]</t>
    <phoneticPr fontId="2" type="noConversion"/>
  </si>
  <si>
    <t>ELEC005312计算机网络与通信[必][2.0学分]</t>
  </si>
  <si>
    <t>MARX001111习近平新时代中国特色社会主义思想概论[必][3.0学分]</t>
  </si>
  <si>
    <t>MATH000812高等数学Ⅰ[必][5.0学分]</t>
  </si>
  <si>
    <t>PAFD000111军事理论[必][2.0学分]</t>
  </si>
  <si>
    <t>MARX000911思想道德与法治[必][3.0学分]</t>
  </si>
  <si>
    <t>MATH000112线性代数B[必][3.0学分]</t>
  </si>
  <si>
    <t>ELEC011312数据结构与算法设计[必][2.5学分]</t>
    <phoneticPr fontId="2" type="noConversion"/>
  </si>
  <si>
    <t>选修1[1.0学分]</t>
    <phoneticPr fontId="2" type="noConversion"/>
  </si>
  <si>
    <t>选修3[2.0学分]</t>
    <phoneticPr fontId="2" type="noConversion"/>
  </si>
  <si>
    <t>选修4[2.0学分]</t>
    <phoneticPr fontId="2" type="noConversion"/>
  </si>
  <si>
    <t>选修5[3.0学分]</t>
    <phoneticPr fontId="2" type="noConversion"/>
  </si>
  <si>
    <t>智育加权平均分</t>
    <phoneticPr fontId="2" type="noConversion"/>
  </si>
  <si>
    <t>学分</t>
    <phoneticPr fontId="2" type="noConversion"/>
  </si>
  <si>
    <t xml:space="preserve">SCAI001912数据结构A[必][4.0学分]	</t>
    <phoneticPr fontId="2" type="noConversion"/>
  </si>
  <si>
    <t xml:space="preserve">SCAI002012数据结构实验[必][1.0学分]	</t>
    <phoneticPr fontId="2" type="noConversion"/>
  </si>
  <si>
    <t>序号</t>
    <phoneticPr fontId="2" type="noConversion"/>
  </si>
  <si>
    <t>学号</t>
    <phoneticPr fontId="2" type="noConversion"/>
  </si>
  <si>
    <t>姓名</t>
    <phoneticPr fontId="2" type="noConversion"/>
  </si>
  <si>
    <t>性别</t>
    <phoneticPr fontId="2" type="noConversion"/>
  </si>
  <si>
    <t>班级</t>
    <phoneticPr fontId="2" type="noConversion"/>
  </si>
  <si>
    <t>ELEC004612电机学B[必][4.0学分]</t>
    <phoneticPr fontId="2" type="noConversion"/>
  </si>
  <si>
    <t>ELEC004712电机学B实验[必][1.0学分]</t>
    <phoneticPr fontId="2" type="noConversion"/>
  </si>
  <si>
    <t>ELEC003912电气工程概论[必][2.0学分]</t>
    <phoneticPr fontId="2" type="noConversion"/>
  </si>
  <si>
    <t>ELEC003812工程电磁场[必][3.0学分]</t>
    <phoneticPr fontId="2" type="noConversion"/>
  </si>
  <si>
    <t>SIST001112数字电子技术B[必][3.0学分]</t>
    <phoneticPr fontId="2" type="noConversion"/>
  </si>
  <si>
    <t>SIST001212数字电子技术实验[必][1.0学分]</t>
    <phoneticPr fontId="2" type="noConversion"/>
  </si>
  <si>
    <t>ELEC004112信号与系统(含实验)[必][3.0学分]</t>
    <phoneticPr fontId="2" type="noConversion"/>
  </si>
  <si>
    <t>PHYS001212大学物理BⅡ[必][3.0学分]</t>
    <phoneticPr fontId="2" type="noConversion"/>
  </si>
  <si>
    <t>PHYS000812大学物理实验Ⅱ[必][1.0学分]</t>
    <phoneticPr fontId="2" type="noConversion"/>
  </si>
  <si>
    <t>ELEC003712电路分析AⅡ(含实验)[必][4.0学分]</t>
    <phoneticPr fontId="2" type="noConversion"/>
  </si>
  <si>
    <t>MATH001912复变函数与积分变换[必][3.0学分]</t>
    <phoneticPr fontId="2" type="noConversion"/>
  </si>
  <si>
    <t>MATH001612概率论与数理统计[必][3.0学分]</t>
    <phoneticPr fontId="2" type="noConversion"/>
  </si>
  <si>
    <t>MARX021611马克思主义基本原理[必][3.0学分]</t>
    <phoneticPr fontId="2" type="noConversion"/>
  </si>
  <si>
    <t>SIST000912模拟电子技术B[必][3.0学分]</t>
    <phoneticPr fontId="2" type="noConversion"/>
  </si>
  <si>
    <t>SIST001012模拟电子技术实验[必][1.0学分]</t>
    <phoneticPr fontId="2" type="noConversion"/>
  </si>
  <si>
    <t>SoFL004411通用学术英语[必][2.0学分]</t>
    <phoneticPr fontId="2" type="noConversion"/>
  </si>
  <si>
    <t>ELEC003612电路分析AⅠ(含实验)[必][4.0学分]</t>
    <phoneticPr fontId="2" type="noConversion"/>
  </si>
  <si>
    <t>MATH000812高等数学Ⅰ[必][5.0学分]</t>
    <phoneticPr fontId="2" type="noConversion"/>
  </si>
  <si>
    <t>MECE001612工程制图[必][2.0学分]</t>
    <phoneticPr fontId="2" type="noConversion"/>
  </si>
  <si>
    <t>SCAI000512计算机程序设计基础[必][3.0学分]</t>
    <phoneticPr fontId="2" type="noConversion"/>
  </si>
  <si>
    <t>PAFD000211军事技能[必][2.0学分]</t>
    <phoneticPr fontId="2" type="noConversion"/>
  </si>
  <si>
    <t>SoFL001511英语Ⅰ[必][2.0学分]</t>
    <phoneticPr fontId="2" type="noConversion"/>
  </si>
  <si>
    <t>PHYS001112大学物理BⅠ[必][3.0学分]</t>
    <phoneticPr fontId="2" type="noConversion"/>
  </si>
  <si>
    <t>PHYS000712大学物理实验Ⅰ[必][1.0学分]</t>
    <phoneticPr fontId="2" type="noConversion"/>
  </si>
  <si>
    <t>MATH011512高等数学Ⅱ[必][5.0学分]</t>
    <phoneticPr fontId="2" type="noConversion"/>
  </si>
  <si>
    <t>MATH000112线性代数B[必][3.0学分]</t>
    <phoneticPr fontId="2" type="noConversion"/>
  </si>
  <si>
    <t>SoFL000512英语Ⅱ[必][2.0学分]</t>
    <phoneticPr fontId="2" type="noConversion"/>
  </si>
  <si>
    <t>MARX001011毛泽东思想和中国特色社会主义理论体系概论[必][3.0学分]</t>
    <phoneticPr fontId="2" type="noConversion"/>
  </si>
  <si>
    <t>ENTC000313工程训练A[必][2.0学分]</t>
    <phoneticPr fontId="2" type="noConversion"/>
  </si>
  <si>
    <t>选修1[选][2.0学分]</t>
    <phoneticPr fontId="2" type="noConversion"/>
  </si>
  <si>
    <t>选修2[选][2.0学分]</t>
    <phoneticPr fontId="2" type="noConversion"/>
  </si>
  <si>
    <t>选修3[选][2.0学分]</t>
    <phoneticPr fontId="2" type="noConversion"/>
  </si>
  <si>
    <t>选修4[选][1.0学分]</t>
    <phoneticPr fontId="2" type="noConversion"/>
  </si>
  <si>
    <t>选修5[选][3.0学分]</t>
    <phoneticPr fontId="2" type="noConversion"/>
  </si>
  <si>
    <t>MARX022111形势与政策Ⅳ[必][0.0学分]</t>
    <phoneticPr fontId="2" type="noConversion"/>
  </si>
  <si>
    <t>MARX022011形势与政策Ⅲ[必][0.0学分]</t>
    <phoneticPr fontId="2" type="noConversion"/>
  </si>
  <si>
    <t>MARX021911形势与政策Ⅱ[必][0.0学分]</t>
    <phoneticPr fontId="2" type="noConversion"/>
  </si>
  <si>
    <t>智育成绩加权平均分</t>
  </si>
  <si>
    <t>孙少杰</t>
    <phoneticPr fontId="2" type="noConversion"/>
  </si>
  <si>
    <t>男</t>
    <phoneticPr fontId="2" type="noConversion"/>
  </si>
  <si>
    <t>电气(轨道)2021-02班</t>
    <phoneticPr fontId="2" type="noConversion"/>
  </si>
  <si>
    <t>电气2021-06班</t>
    <phoneticPr fontId="2" type="noConversion"/>
  </si>
  <si>
    <t>电气(轨道)2021-01班</t>
    <phoneticPr fontId="2" type="noConversion"/>
  </si>
  <si>
    <t>电气2021-04班</t>
    <phoneticPr fontId="2" type="noConversion"/>
  </si>
  <si>
    <t>电气(轨道)2021-03班</t>
    <phoneticPr fontId="2" type="noConversion"/>
  </si>
  <si>
    <t>电气2021-09班</t>
    <phoneticPr fontId="2" type="noConversion"/>
  </si>
  <si>
    <t>董跃</t>
    <phoneticPr fontId="2" type="noConversion"/>
  </si>
  <si>
    <t>电气2021-05班</t>
    <phoneticPr fontId="2" type="noConversion"/>
  </si>
  <si>
    <t>郑宇瀚</t>
    <phoneticPr fontId="2" type="noConversion"/>
  </si>
  <si>
    <t>电气2021-07班</t>
    <phoneticPr fontId="2" type="noConversion"/>
  </si>
  <si>
    <t>郭荣琪</t>
    <phoneticPr fontId="2" type="noConversion"/>
  </si>
  <si>
    <t>电气2021-02班</t>
    <phoneticPr fontId="2" type="noConversion"/>
  </si>
  <si>
    <t>电气2021-01班</t>
    <phoneticPr fontId="2" type="noConversion"/>
  </si>
  <si>
    <t>郭建琨</t>
    <phoneticPr fontId="2" type="noConversion"/>
  </si>
  <si>
    <t>高天浩</t>
    <phoneticPr fontId="2" type="noConversion"/>
  </si>
  <si>
    <t>孙旭</t>
    <phoneticPr fontId="2" type="noConversion"/>
  </si>
  <si>
    <t>杜正宇</t>
    <phoneticPr fontId="2" type="noConversion"/>
  </si>
  <si>
    <t>女</t>
    <phoneticPr fontId="2" type="noConversion"/>
  </si>
  <si>
    <t>徐达</t>
    <phoneticPr fontId="2" type="noConversion"/>
  </si>
  <si>
    <t>龙浩贤</t>
    <phoneticPr fontId="2" type="noConversion"/>
  </si>
  <si>
    <t>荣赟</t>
    <phoneticPr fontId="2" type="noConversion"/>
  </si>
  <si>
    <t>何乐山</t>
    <phoneticPr fontId="2" type="noConversion"/>
  </si>
  <si>
    <t>马钰超</t>
    <phoneticPr fontId="2" type="noConversion"/>
  </si>
  <si>
    <t>电气2021-03班</t>
    <phoneticPr fontId="2" type="noConversion"/>
  </si>
  <si>
    <t>黎坦</t>
    <phoneticPr fontId="2" type="noConversion"/>
  </si>
  <si>
    <t>金予韬</t>
    <phoneticPr fontId="2" type="noConversion"/>
  </si>
  <si>
    <t>万绍睿</t>
    <phoneticPr fontId="2" type="noConversion"/>
  </si>
  <si>
    <t>王世凡</t>
    <phoneticPr fontId="2" type="noConversion"/>
  </si>
  <si>
    <t>刘锐奇</t>
    <phoneticPr fontId="2" type="noConversion"/>
  </si>
  <si>
    <t>张永彦</t>
    <phoneticPr fontId="2" type="noConversion"/>
  </si>
  <si>
    <t>吕晨阳</t>
    <phoneticPr fontId="2" type="noConversion"/>
  </si>
  <si>
    <t>谭旭东</t>
    <phoneticPr fontId="2" type="noConversion"/>
  </si>
  <si>
    <t>王文辉</t>
    <phoneticPr fontId="2" type="noConversion"/>
  </si>
  <si>
    <t>魏佳颖</t>
    <phoneticPr fontId="2" type="noConversion"/>
  </si>
  <si>
    <t>邹荣基</t>
    <phoneticPr fontId="2" type="noConversion"/>
  </si>
  <si>
    <t>余春江</t>
    <phoneticPr fontId="2" type="noConversion"/>
  </si>
  <si>
    <t>罗长浩</t>
    <phoneticPr fontId="2" type="noConversion"/>
  </si>
  <si>
    <t>曹懿哲</t>
    <phoneticPr fontId="2" type="noConversion"/>
  </si>
  <si>
    <t>胡钰峰</t>
    <phoneticPr fontId="2" type="noConversion"/>
  </si>
  <si>
    <t>宁语涵</t>
    <phoneticPr fontId="2" type="noConversion"/>
  </si>
  <si>
    <t>吴桁利</t>
    <phoneticPr fontId="2" type="noConversion"/>
  </si>
  <si>
    <t>谢兴容</t>
    <phoneticPr fontId="2" type="noConversion"/>
  </si>
  <si>
    <t>冯洪赟</t>
    <phoneticPr fontId="2" type="noConversion"/>
  </si>
  <si>
    <t>尹硕</t>
    <phoneticPr fontId="2" type="noConversion"/>
  </si>
  <si>
    <t>蒋明粤</t>
    <phoneticPr fontId="2" type="noConversion"/>
  </si>
  <si>
    <t>赵骏</t>
    <phoneticPr fontId="2" type="noConversion"/>
  </si>
  <si>
    <t>王开阳</t>
    <phoneticPr fontId="2" type="noConversion"/>
  </si>
  <si>
    <t>赖柯宇</t>
    <phoneticPr fontId="2" type="noConversion"/>
  </si>
  <si>
    <t>陈苏红</t>
    <phoneticPr fontId="2" type="noConversion"/>
  </si>
  <si>
    <t>卢涛</t>
    <phoneticPr fontId="2" type="noConversion"/>
  </si>
  <si>
    <t>沈殊睿</t>
    <phoneticPr fontId="2" type="noConversion"/>
  </si>
  <si>
    <t>赵聪婉</t>
    <phoneticPr fontId="2" type="noConversion"/>
  </si>
  <si>
    <t>邹海阳</t>
    <phoneticPr fontId="2" type="noConversion"/>
  </si>
  <si>
    <t>叶贤成</t>
    <phoneticPr fontId="2" type="noConversion"/>
  </si>
  <si>
    <t>杨文俊</t>
    <phoneticPr fontId="2" type="noConversion"/>
  </si>
  <si>
    <t>电气2021-08班</t>
    <phoneticPr fontId="2" type="noConversion"/>
  </si>
  <si>
    <t>于娟娟</t>
    <phoneticPr fontId="2" type="noConversion"/>
  </si>
  <si>
    <t>杨宇坤</t>
    <phoneticPr fontId="2" type="noConversion"/>
  </si>
  <si>
    <t>周镇阳</t>
    <phoneticPr fontId="2" type="noConversion"/>
  </si>
  <si>
    <t>苏宝鑫</t>
    <phoneticPr fontId="2" type="noConversion"/>
  </si>
  <si>
    <t>电气2021-10班</t>
    <phoneticPr fontId="2" type="noConversion"/>
  </si>
  <si>
    <t>许正杰</t>
    <phoneticPr fontId="2" type="noConversion"/>
  </si>
  <si>
    <t>盛业</t>
    <phoneticPr fontId="2" type="noConversion"/>
  </si>
  <si>
    <t>王欣威</t>
    <phoneticPr fontId="2" type="noConversion"/>
  </si>
  <si>
    <t>林沐阳</t>
    <phoneticPr fontId="2" type="noConversion"/>
  </si>
  <si>
    <t>电气2021-11班</t>
    <phoneticPr fontId="2" type="noConversion"/>
  </si>
  <si>
    <t>李承晔</t>
    <phoneticPr fontId="2" type="noConversion"/>
  </si>
  <si>
    <t>钟一帆</t>
    <phoneticPr fontId="2" type="noConversion"/>
  </si>
  <si>
    <t>汪琴</t>
    <phoneticPr fontId="2" type="noConversion"/>
  </si>
  <si>
    <t>袁钰雄</t>
    <phoneticPr fontId="2" type="noConversion"/>
  </si>
  <si>
    <t>黄先志</t>
    <phoneticPr fontId="2" type="noConversion"/>
  </si>
  <si>
    <t>钟思雯</t>
    <phoneticPr fontId="2" type="noConversion"/>
  </si>
  <si>
    <t>伍小虎</t>
    <phoneticPr fontId="2" type="noConversion"/>
  </si>
  <si>
    <t>MECH000612工程力学C[必][3.0学分]</t>
    <phoneticPr fontId="2" type="noConversion"/>
  </si>
  <si>
    <t>选修3[选][1.0学分]</t>
    <phoneticPr fontId="2" type="noConversion"/>
  </si>
  <si>
    <t>选修4[选][3.0学分]</t>
    <phoneticPr fontId="2" type="noConversion"/>
  </si>
  <si>
    <t>李若辰</t>
    <phoneticPr fontId="2" type="noConversion"/>
  </si>
  <si>
    <t>电气(电力)2021-03班</t>
    <phoneticPr fontId="2" type="noConversion"/>
  </si>
  <si>
    <t>电气(电力)2021-01班</t>
    <phoneticPr fontId="2" type="noConversion"/>
  </si>
  <si>
    <t>赵婉辰</t>
    <phoneticPr fontId="2" type="noConversion"/>
  </si>
  <si>
    <t>电气(电力)2021-02班</t>
    <phoneticPr fontId="2" type="noConversion"/>
  </si>
  <si>
    <t>廖欣楠</t>
    <phoneticPr fontId="2" type="noConversion"/>
  </si>
  <si>
    <t>刘炜坤</t>
    <phoneticPr fontId="2" type="noConversion"/>
  </si>
  <si>
    <t>骆永昶</t>
    <phoneticPr fontId="2" type="noConversion"/>
  </si>
  <si>
    <t>王贝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</si>
  <si>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2021-01</t>
    </r>
    <r>
      <rPr>
        <sz val="11"/>
        <color theme="1"/>
        <rFont val="宋体"/>
        <family val="3"/>
        <charset val="134"/>
      </rPr>
      <t>班</t>
    </r>
    <phoneticPr fontId="2" type="noConversion"/>
  </si>
  <si>
    <t>宋昕健</t>
    <phoneticPr fontId="2" type="noConversion"/>
  </si>
  <si>
    <t>杨汉清</t>
    <phoneticPr fontId="2" type="noConversion"/>
  </si>
  <si>
    <t>侯逸轩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</si>
  <si>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2021-02</t>
    </r>
    <r>
      <rPr>
        <sz val="11"/>
        <color theme="1"/>
        <rFont val="宋体"/>
        <family val="3"/>
        <charset val="134"/>
      </rPr>
      <t>班</t>
    </r>
    <phoneticPr fontId="2" type="noConversion"/>
  </si>
  <si>
    <t>唐佳阳</t>
    <phoneticPr fontId="2" type="noConversion"/>
  </si>
  <si>
    <t>徐鑫晨</t>
    <phoneticPr fontId="2" type="noConversion"/>
  </si>
  <si>
    <t>杨力铭</t>
    <phoneticPr fontId="2" type="noConversion"/>
  </si>
  <si>
    <t>江雯迪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</si>
  <si>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2021-03</t>
    </r>
    <r>
      <rPr>
        <sz val="11"/>
        <color theme="1"/>
        <rFont val="宋体"/>
        <family val="3"/>
        <charset val="134"/>
      </rPr>
      <t>班</t>
    </r>
    <phoneticPr fontId="2" type="noConversion"/>
  </si>
  <si>
    <t>朱梦祥</t>
    <phoneticPr fontId="2" type="noConversion"/>
  </si>
  <si>
    <t>王爽</t>
    <phoneticPr fontId="2" type="noConversion"/>
  </si>
  <si>
    <t>张诗慧</t>
    <phoneticPr fontId="2" type="noConversion"/>
  </si>
  <si>
    <t>曾林峰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</si>
  <si>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2021-04</t>
    </r>
    <r>
      <rPr>
        <sz val="11"/>
        <color theme="1"/>
        <rFont val="宋体"/>
        <family val="3"/>
        <charset val="134"/>
      </rPr>
      <t>班</t>
    </r>
    <phoneticPr fontId="2" type="noConversion"/>
  </si>
  <si>
    <t>杨振洋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</si>
  <si>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2021-05</t>
    </r>
    <r>
      <rPr>
        <sz val="11"/>
        <color theme="1"/>
        <rFont val="宋体"/>
        <family val="3"/>
        <charset val="134"/>
      </rPr>
      <t>班</t>
    </r>
    <phoneticPr fontId="2" type="noConversion"/>
  </si>
  <si>
    <t>宋尧翊</t>
    <phoneticPr fontId="2" type="noConversion"/>
  </si>
  <si>
    <t>龚梓能</t>
    <phoneticPr fontId="2" type="noConversion"/>
  </si>
  <si>
    <t>李然</t>
    <phoneticPr fontId="2" type="noConversion"/>
  </si>
  <si>
    <t>李昕璘</t>
    <phoneticPr fontId="2" type="noConversion"/>
  </si>
  <si>
    <t>王荣言</t>
    <phoneticPr fontId="2" type="noConversion"/>
  </si>
  <si>
    <t>王艺珈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</si>
  <si>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2021-06</t>
    </r>
    <r>
      <rPr>
        <sz val="11"/>
        <color theme="1"/>
        <rFont val="宋体"/>
        <family val="3"/>
        <charset val="134"/>
      </rPr>
      <t>班</t>
    </r>
    <phoneticPr fontId="2" type="noConversion"/>
  </si>
  <si>
    <t>谭凯阳</t>
    <phoneticPr fontId="2" type="noConversion"/>
  </si>
  <si>
    <t>刘一鸣</t>
    <phoneticPr fontId="2" type="noConversion"/>
  </si>
  <si>
    <t>刘浩</t>
    <phoneticPr fontId="2" type="noConversion"/>
  </si>
  <si>
    <t>潘航</t>
    <phoneticPr fontId="2" type="noConversion"/>
  </si>
  <si>
    <t>黄河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</si>
  <si>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2021-07</t>
    </r>
    <r>
      <rPr>
        <sz val="11"/>
        <color theme="1"/>
        <rFont val="宋体"/>
        <family val="3"/>
        <charset val="134"/>
      </rPr>
      <t>班</t>
    </r>
    <phoneticPr fontId="2" type="noConversion"/>
  </si>
  <si>
    <t>邓昊</t>
    <phoneticPr fontId="2" type="noConversion"/>
  </si>
  <si>
    <t>裴新棋</t>
    <phoneticPr fontId="2" type="noConversion"/>
  </si>
  <si>
    <t>赵杰</t>
    <phoneticPr fontId="2" type="noConversion"/>
  </si>
  <si>
    <t>张太林</t>
    <phoneticPr fontId="2" type="noConversion"/>
  </si>
  <si>
    <t>陈柳谚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</si>
  <si>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2021-08</t>
    </r>
    <r>
      <rPr>
        <sz val="11"/>
        <color theme="1"/>
        <rFont val="宋体"/>
        <family val="3"/>
        <charset val="134"/>
      </rPr>
      <t>班</t>
    </r>
    <phoneticPr fontId="2" type="noConversion"/>
  </si>
  <si>
    <t>罗韬</t>
    <phoneticPr fontId="2" type="noConversion"/>
  </si>
  <si>
    <t>孙一帆</t>
    <phoneticPr fontId="2" type="noConversion"/>
  </si>
  <si>
    <t>曹子康</t>
    <phoneticPr fontId="2" type="noConversion"/>
  </si>
  <si>
    <t>杨翼伟</t>
    <phoneticPr fontId="2" type="noConversion"/>
  </si>
  <si>
    <t>蒋昕驹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</si>
  <si>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2021-09</t>
    </r>
    <r>
      <rPr>
        <sz val="11"/>
        <color theme="1"/>
        <rFont val="宋体"/>
        <family val="3"/>
        <charset val="134"/>
      </rPr>
      <t>班</t>
    </r>
    <phoneticPr fontId="2" type="noConversion"/>
  </si>
  <si>
    <t>王家兴</t>
    <phoneticPr fontId="2" type="noConversion"/>
  </si>
  <si>
    <t>苏乙伟</t>
    <phoneticPr fontId="2" type="noConversion"/>
  </si>
  <si>
    <t>周志航</t>
    <phoneticPr fontId="2" type="noConversion"/>
  </si>
  <si>
    <t>李湘</t>
    <phoneticPr fontId="2" type="noConversion"/>
  </si>
  <si>
    <t>张逸凡</t>
    <phoneticPr fontId="2" type="noConversion"/>
  </si>
  <si>
    <t>李靖恺</t>
    <phoneticPr fontId="2" type="noConversion"/>
  </si>
  <si>
    <t>刘剑峰</t>
    <phoneticPr fontId="2" type="noConversion"/>
  </si>
  <si>
    <t>雍金禄</t>
    <phoneticPr fontId="2" type="noConversion"/>
  </si>
  <si>
    <t>黄俊枫</t>
    <phoneticPr fontId="2" type="noConversion"/>
  </si>
  <si>
    <t>王锦辉</t>
    <phoneticPr fontId="2" type="noConversion"/>
  </si>
  <si>
    <t>蒋昊霖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</si>
  <si>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2021-10</t>
    </r>
    <r>
      <rPr>
        <sz val="11"/>
        <color theme="1"/>
        <rFont val="宋体"/>
        <family val="3"/>
        <charset val="134"/>
      </rPr>
      <t>班</t>
    </r>
    <phoneticPr fontId="2" type="noConversion"/>
  </si>
  <si>
    <t>曾意</t>
    <phoneticPr fontId="2" type="noConversion"/>
  </si>
  <si>
    <t>邓旭熙</t>
    <phoneticPr fontId="2" type="noConversion"/>
  </si>
  <si>
    <t>崔益文</t>
    <phoneticPr fontId="2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</si>
  <si>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2021-11</t>
    </r>
    <r>
      <rPr>
        <sz val="11"/>
        <color theme="1"/>
        <rFont val="宋体"/>
        <family val="3"/>
        <charset val="134"/>
      </rPr>
      <t>班</t>
    </r>
    <phoneticPr fontId="2" type="noConversion"/>
  </si>
  <si>
    <t>郑杰译</t>
    <phoneticPr fontId="2" type="noConversion"/>
  </si>
  <si>
    <t>伏绍菠</t>
    <phoneticPr fontId="2" type="noConversion"/>
  </si>
  <si>
    <t>陈锦阳</t>
    <phoneticPr fontId="2" type="noConversion"/>
  </si>
  <si>
    <t>谢鑫钰</t>
    <phoneticPr fontId="2" type="noConversion"/>
  </si>
  <si>
    <t>黄哲远</t>
    <phoneticPr fontId="2" type="noConversion"/>
  </si>
  <si>
    <t>朱睿</t>
    <phoneticPr fontId="2" type="noConversion"/>
  </si>
  <si>
    <t>ELEC004812电机学AⅠ[必][4.0学分]</t>
    <phoneticPr fontId="2" type="noConversion"/>
  </si>
  <si>
    <t>ELEC004912电机学AⅠ实验[必][1.0学分]</t>
    <phoneticPr fontId="2" type="noConversion"/>
  </si>
  <si>
    <t>选修4[选][2.0学分]</t>
    <phoneticPr fontId="2" type="noConversion"/>
  </si>
  <si>
    <t>选修5[选][2.0学分]</t>
    <phoneticPr fontId="2" type="noConversion"/>
  </si>
  <si>
    <t>选修6[选][3.0学分]</t>
    <phoneticPr fontId="2" type="noConversion"/>
  </si>
  <si>
    <t>梁永胜</t>
    <phoneticPr fontId="2" type="noConversion"/>
  </si>
  <si>
    <t>电气(电牵)2021-03班</t>
    <phoneticPr fontId="2" type="noConversion"/>
  </si>
  <si>
    <t>刘畅</t>
    <phoneticPr fontId="2" type="noConversion"/>
  </si>
  <si>
    <t>电气(电牵)2021-01班</t>
    <phoneticPr fontId="2" type="noConversion"/>
  </si>
  <si>
    <t>电气(电牵)2021-02班</t>
    <phoneticPr fontId="2" type="noConversion"/>
  </si>
  <si>
    <t>王宇煌</t>
    <phoneticPr fontId="2" type="noConversion"/>
  </si>
  <si>
    <t>崔雪成</t>
    <phoneticPr fontId="2" type="noConversion"/>
  </si>
  <si>
    <t>杨晨</t>
    <phoneticPr fontId="2" type="noConversion"/>
  </si>
  <si>
    <t>覃稼钰</t>
    <phoneticPr fontId="2" type="noConversion"/>
  </si>
  <si>
    <t>赵俣</t>
    <phoneticPr fontId="2" type="noConversion"/>
  </si>
  <si>
    <t>青雪佳</t>
    <phoneticPr fontId="2" type="noConversion"/>
  </si>
  <si>
    <t>叶浚涛</t>
    <phoneticPr fontId="2" type="noConversion"/>
  </si>
  <si>
    <t>蔡湘辉</t>
    <phoneticPr fontId="2" type="noConversion"/>
  </si>
  <si>
    <t>杨璐嘉</t>
    <phoneticPr fontId="2" type="noConversion"/>
  </si>
  <si>
    <t>龙宇豪</t>
    <phoneticPr fontId="2" type="noConversion"/>
  </si>
  <si>
    <t>徐浩轩</t>
    <phoneticPr fontId="2" type="noConversion"/>
  </si>
  <si>
    <t>郑伟</t>
    <phoneticPr fontId="2" type="noConversion"/>
  </si>
  <si>
    <t>李殊勋</t>
    <phoneticPr fontId="2" type="noConversion"/>
  </si>
  <si>
    <t>姚淼</t>
    <phoneticPr fontId="2" type="noConversion"/>
  </si>
  <si>
    <t>郭清</t>
    <phoneticPr fontId="2" type="noConversion"/>
  </si>
  <si>
    <t>廖峻暄</t>
    <phoneticPr fontId="2" type="noConversion"/>
  </si>
  <si>
    <t>王奇阳</t>
    <phoneticPr fontId="2" type="noConversion"/>
  </si>
  <si>
    <t>罗佳豪</t>
    <phoneticPr fontId="2" type="noConversion"/>
  </si>
  <si>
    <t>王俊辉</t>
    <phoneticPr fontId="2" type="noConversion"/>
  </si>
  <si>
    <t>邱本伟</t>
    <phoneticPr fontId="2" type="noConversion"/>
  </si>
  <si>
    <t>秦常宇</t>
    <phoneticPr fontId="2" type="noConversion"/>
  </si>
  <si>
    <t>赵东劲</t>
    <phoneticPr fontId="2" type="noConversion"/>
  </si>
  <si>
    <t>朱子木</t>
    <phoneticPr fontId="2" type="noConversion"/>
  </si>
  <si>
    <t>孙浩宇</t>
    <phoneticPr fontId="2" type="noConversion"/>
  </si>
  <si>
    <t>陈永飞</t>
    <phoneticPr fontId="2" type="noConversion"/>
  </si>
  <si>
    <t>蒋薪蓬</t>
    <phoneticPr fontId="2" type="noConversion"/>
  </si>
  <si>
    <t>王健宇</t>
    <phoneticPr fontId="2" type="noConversion"/>
  </si>
  <si>
    <t>陈旭铭</t>
    <phoneticPr fontId="2" type="noConversion"/>
  </si>
  <si>
    <t>肖均</t>
    <phoneticPr fontId="2" type="noConversion"/>
  </si>
  <si>
    <t>杨烨</t>
    <phoneticPr fontId="2" type="noConversion"/>
  </si>
  <si>
    <t>盛佳鹏</t>
    <phoneticPr fontId="2" type="noConversion"/>
  </si>
  <si>
    <t>肖磊</t>
    <phoneticPr fontId="2" type="noConversion"/>
  </si>
  <si>
    <t>李春阳</t>
    <phoneticPr fontId="2" type="noConversion"/>
  </si>
  <si>
    <t>余嘉伟</t>
    <phoneticPr fontId="2" type="noConversion"/>
  </si>
  <si>
    <t>万富强</t>
    <phoneticPr fontId="2" type="noConversion"/>
  </si>
  <si>
    <t>李沐林</t>
    <phoneticPr fontId="2" type="noConversion"/>
  </si>
  <si>
    <t>袁开林</t>
    <phoneticPr fontId="2" type="noConversion"/>
  </si>
  <si>
    <t>邓博文</t>
    <phoneticPr fontId="2" type="noConversion"/>
  </si>
  <si>
    <t>邓杰峰</t>
    <phoneticPr fontId="2" type="noConversion"/>
  </si>
  <si>
    <t>陈福春</t>
    <phoneticPr fontId="2" type="noConversion"/>
  </si>
  <si>
    <t>唐骥</t>
    <phoneticPr fontId="2" type="noConversion"/>
  </si>
  <si>
    <t>高文翔</t>
    <phoneticPr fontId="2" type="noConversion"/>
  </si>
  <si>
    <t>赫茗扬</t>
    <phoneticPr fontId="2" type="noConversion"/>
  </si>
  <si>
    <t>霍昶宇</t>
    <phoneticPr fontId="2" type="noConversion"/>
  </si>
  <si>
    <t>周亮</t>
    <phoneticPr fontId="2" type="noConversion"/>
  </si>
  <si>
    <t>胡家蜀</t>
    <phoneticPr fontId="2" type="noConversion"/>
  </si>
  <si>
    <t>吴汉晨</t>
    <phoneticPr fontId="2" type="noConversion"/>
  </si>
  <si>
    <t>李鑫尧</t>
    <phoneticPr fontId="2" type="noConversion"/>
  </si>
  <si>
    <t>单靖沣</t>
    <phoneticPr fontId="2" type="noConversion"/>
  </si>
  <si>
    <t>颜帅勇</t>
    <phoneticPr fontId="2" type="noConversion"/>
  </si>
  <si>
    <t>顾子非</t>
    <phoneticPr fontId="2" type="noConversion"/>
  </si>
  <si>
    <t>周李奕奂</t>
    <phoneticPr fontId="2" type="noConversion"/>
  </si>
  <si>
    <t>张天</t>
    <phoneticPr fontId="2" type="noConversion"/>
  </si>
  <si>
    <t>朱泓宇</t>
    <phoneticPr fontId="2" type="noConversion"/>
  </si>
  <si>
    <t>冯柯渝</t>
    <phoneticPr fontId="2" type="noConversion"/>
  </si>
  <si>
    <t>张鸿玉</t>
    <phoneticPr fontId="2" type="noConversion"/>
  </si>
  <si>
    <t>ELEC004012电力电子技术A(含实验)[必][4.0学分]</t>
    <phoneticPr fontId="2" type="noConversion"/>
  </si>
  <si>
    <t>ELEC005312计算机网络与通信[必][2.0学分]</t>
    <phoneticPr fontId="2" type="noConversion"/>
  </si>
  <si>
    <t>SIST001312模拟电子技术[必][4.0学分]</t>
    <phoneticPr fontId="2" type="noConversion"/>
  </si>
  <si>
    <t>选修5[选][1.0学分]</t>
    <phoneticPr fontId="2" type="noConversion"/>
  </si>
  <si>
    <t>电气(磁浮)2021-01班</t>
    <phoneticPr fontId="2" type="noConversion"/>
  </si>
  <si>
    <t>丁何祺</t>
    <phoneticPr fontId="2" type="noConversion"/>
  </si>
  <si>
    <t>王朋卿</t>
    <phoneticPr fontId="2" type="noConversion"/>
  </si>
  <si>
    <t>邵俊棋</t>
    <phoneticPr fontId="2" type="noConversion"/>
  </si>
  <si>
    <t>刘昆昊</t>
    <phoneticPr fontId="2" type="noConversion"/>
  </si>
  <si>
    <t>郑乐培</t>
    <phoneticPr fontId="2" type="noConversion"/>
  </si>
  <si>
    <t>李丰亦</t>
    <phoneticPr fontId="2" type="noConversion"/>
  </si>
  <si>
    <t>崔朝清</t>
    <phoneticPr fontId="2" type="noConversion"/>
  </si>
  <si>
    <t>付德</t>
    <phoneticPr fontId="2" type="noConversion"/>
  </si>
  <si>
    <t>沈俊</t>
    <phoneticPr fontId="2" type="noConversion"/>
  </si>
  <si>
    <t>郑力新</t>
    <phoneticPr fontId="2" type="noConversion"/>
  </si>
  <si>
    <t>赵泓强</t>
    <phoneticPr fontId="2" type="noConversion"/>
  </si>
  <si>
    <t>管烊堃</t>
    <phoneticPr fontId="2" type="noConversion"/>
  </si>
  <si>
    <t>徐陈琳</t>
    <phoneticPr fontId="2" type="noConversion"/>
  </si>
  <si>
    <t>于洪涛</t>
    <phoneticPr fontId="2" type="noConversion"/>
  </si>
  <si>
    <t>杨佩诗</t>
    <phoneticPr fontId="2" type="noConversion"/>
  </si>
  <si>
    <t>罗豪丰</t>
    <phoneticPr fontId="2" type="noConversion"/>
  </si>
  <si>
    <t>林俊宏</t>
    <phoneticPr fontId="2" type="noConversion"/>
  </si>
  <si>
    <t>曹倩</t>
    <phoneticPr fontId="2" type="noConversion"/>
  </si>
  <si>
    <t>张怡琪</t>
    <phoneticPr fontId="2" type="noConversion"/>
  </si>
  <si>
    <t>钟梁正</t>
    <phoneticPr fontId="2" type="noConversion"/>
  </si>
  <si>
    <t>黄世杰</t>
    <phoneticPr fontId="2" type="noConversion"/>
  </si>
  <si>
    <t>陈瀚璋</t>
    <phoneticPr fontId="2" type="noConversion"/>
  </si>
  <si>
    <t>ELEC005512电机与拖动基础[必][2.0学分]</t>
    <phoneticPr fontId="2" type="noConversion"/>
  </si>
  <si>
    <t>电气(功率器件)2021-01班</t>
    <phoneticPr fontId="2" type="noConversion"/>
  </si>
  <si>
    <t>邓桦杨</t>
    <phoneticPr fontId="2" type="noConversion"/>
  </si>
  <si>
    <t>张艺鑫</t>
    <phoneticPr fontId="2" type="noConversion"/>
  </si>
  <si>
    <t>姜震宇</t>
    <phoneticPr fontId="2" type="noConversion"/>
  </si>
  <si>
    <t>徐银露</t>
    <phoneticPr fontId="2" type="noConversion"/>
  </si>
  <si>
    <t>张祯秋</t>
    <phoneticPr fontId="2" type="noConversion"/>
  </si>
  <si>
    <t>刘柏均</t>
    <phoneticPr fontId="2" type="noConversion"/>
  </si>
  <si>
    <t>李巍</t>
    <phoneticPr fontId="2" type="noConversion"/>
  </si>
  <si>
    <t>黎展雨</t>
    <phoneticPr fontId="2" type="noConversion"/>
  </si>
  <si>
    <t>朱成博</t>
    <phoneticPr fontId="2" type="noConversion"/>
  </si>
  <si>
    <t>丁鹏浩</t>
    <phoneticPr fontId="2" type="noConversion"/>
  </si>
  <si>
    <t>叶子扬</t>
    <phoneticPr fontId="2" type="noConversion"/>
  </si>
  <si>
    <t>贺泽恒</t>
    <phoneticPr fontId="2" type="noConversion"/>
  </si>
  <si>
    <t>唐济海</t>
    <phoneticPr fontId="2" type="noConversion"/>
  </si>
  <si>
    <t>胡涛</t>
    <phoneticPr fontId="2" type="noConversion"/>
  </si>
  <si>
    <t>马闯坤</t>
    <phoneticPr fontId="2" type="noConversion"/>
  </si>
  <si>
    <t>ELEC010513电子市场调查实践[必][1.0学分]</t>
  </si>
  <si>
    <t>ENTC000313工程训练A[必][2.0学分]</t>
  </si>
  <si>
    <t>ELEC015613认识实习[必][1.0学分]</t>
  </si>
  <si>
    <t>ELEC010513电子市场调查实践[必][1.0学分]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</si>
</sst>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0"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color rgb="FFFF0000"/>
      <name val="Microsoft YaHei"/>
      <family val="2"/>
      <charset val="134"/>
    </font>
    <font>
      <sz val="11"/>
      <color theme="1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0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1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1" xfId="0" applyFont="1" applyFill="1" applyBorder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6" fillId="0" borderId="1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9" fillId="0" borderId="13" xfId="0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/>
    </xf>
    <xf numFmtId="0" fontId="18" fillId="2" borderId="5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1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</cellXfs>
  <cellStyles count="2">
    <cellStyle name="常规" xfId="0" builtinId="0"/>
    <cellStyle name="常规 2" xfId="1" xr:uid="{5CD349C2-99B1-4190-804C-7E0F511954CF}"/>
  </cellStyles>
  <dxfs count="1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38E5-1205-452F-9BC1-A5102814E80C}">
  <dimension ref="A1:BS26"/>
  <sheetViews>
    <sheetView zoomScaleNormal="100" workbookViewId="0">
      <selection activeCell="D29" sqref="D29"/>
    </sheetView>
  </sheetViews>
  <sheetFormatPr defaultRowHeight="14.25"/>
  <cols>
    <col min="1" max="1" width="9" style="5"/>
    <col min="2" max="2" width="20.25" style="5" customWidth="1"/>
    <col min="3" max="4" width="9" style="5"/>
    <col min="5" max="5" width="18.375" style="5" customWidth="1"/>
    <col min="6" max="13" width="9" style="5"/>
    <col min="14" max="14" width="8.75" style="5" customWidth="1"/>
    <col min="15" max="15" width="9" style="5"/>
    <col min="16" max="16" width="8.625" style="11"/>
    <col min="17" max="19" width="9" style="5"/>
    <col min="20" max="20" width="8.625" style="60"/>
    <col min="21" max="26" width="9" style="5"/>
    <col min="27" max="27" width="10.75" style="5" bestFit="1" customWidth="1"/>
    <col min="28" max="53" width="9" style="5"/>
    <col min="54" max="54" width="8.625" style="11"/>
    <col min="55" max="55" width="9" style="5"/>
    <col min="56" max="56" width="8.625" style="36"/>
    <col min="57" max="57" width="9" style="5"/>
    <col min="58" max="58" width="8.625" style="36"/>
    <col min="59" max="60" width="9" style="5"/>
    <col min="61" max="61" width="8.625" style="15"/>
    <col min="62" max="62" width="9" style="5"/>
    <col min="63" max="63" width="8.625" style="15"/>
    <col min="64" max="64" width="9" style="5"/>
    <col min="65" max="65" width="8.625" style="15"/>
    <col min="66" max="66" width="9" style="5"/>
    <col min="67" max="67" width="10.5" style="5" customWidth="1"/>
    <col min="68" max="68" width="9" style="5"/>
    <col min="69" max="69" width="9.75" style="5" customWidth="1"/>
    <col min="70" max="70" width="9" style="5"/>
    <col min="71" max="71" width="10.75" style="5" bestFit="1" customWidth="1"/>
    <col min="72" max="16384" width="9" style="5"/>
  </cols>
  <sheetData>
    <row r="1" spans="1:71" s="75" customFormat="1" ht="10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73" t="s">
        <v>204</v>
      </c>
      <c r="G1" s="73" t="s">
        <v>222</v>
      </c>
      <c r="H1" s="73" t="s">
        <v>205</v>
      </c>
      <c r="I1" s="73" t="s">
        <v>222</v>
      </c>
      <c r="J1" s="73" t="s">
        <v>144</v>
      </c>
      <c r="K1" s="73" t="s">
        <v>222</v>
      </c>
      <c r="L1" s="73" t="s">
        <v>206</v>
      </c>
      <c r="M1" s="73" t="s">
        <v>222</v>
      </c>
      <c r="N1" s="73" t="s">
        <v>207</v>
      </c>
      <c r="O1" s="73" t="s">
        <v>222</v>
      </c>
      <c r="P1" s="73" t="s">
        <v>209</v>
      </c>
      <c r="Q1" s="73" t="s">
        <v>222</v>
      </c>
      <c r="R1" s="73" t="s">
        <v>210</v>
      </c>
      <c r="S1" s="73" t="s">
        <v>222</v>
      </c>
      <c r="T1" s="73" t="s">
        <v>212</v>
      </c>
      <c r="U1" s="73" t="s">
        <v>211</v>
      </c>
      <c r="V1" s="73" t="s">
        <v>222</v>
      </c>
      <c r="W1" s="73" t="s">
        <v>213</v>
      </c>
      <c r="X1" s="73" t="s">
        <v>222</v>
      </c>
      <c r="Y1" s="12" t="s">
        <v>99</v>
      </c>
      <c r="Z1" s="73" t="s">
        <v>222</v>
      </c>
      <c r="AA1" s="12" t="s">
        <v>100</v>
      </c>
      <c r="AB1" s="73" t="s">
        <v>222</v>
      </c>
      <c r="AC1" s="12" t="s">
        <v>101</v>
      </c>
      <c r="AD1" s="73" t="s">
        <v>222</v>
      </c>
      <c r="AE1" s="12" t="s">
        <v>102</v>
      </c>
      <c r="AF1" s="73" t="s">
        <v>222</v>
      </c>
      <c r="AG1" s="12" t="s">
        <v>103</v>
      </c>
      <c r="AH1" s="73" t="s">
        <v>222</v>
      </c>
      <c r="AI1" s="12" t="s">
        <v>104</v>
      </c>
      <c r="AJ1" s="73" t="s">
        <v>222</v>
      </c>
      <c r="AK1" s="74" t="s">
        <v>9</v>
      </c>
      <c r="AL1" s="73" t="s">
        <v>222</v>
      </c>
      <c r="AM1" s="12" t="s">
        <v>8</v>
      </c>
      <c r="AN1" s="73" t="s">
        <v>222</v>
      </c>
      <c r="AO1" s="12" t="s">
        <v>10</v>
      </c>
      <c r="AP1" s="73" t="s">
        <v>222</v>
      </c>
      <c r="AQ1" s="12" t="s">
        <v>12</v>
      </c>
      <c r="AR1" s="12" t="s">
        <v>217</v>
      </c>
      <c r="AS1" s="73" t="s">
        <v>222</v>
      </c>
      <c r="AT1" s="73" t="s">
        <v>214</v>
      </c>
      <c r="AU1" s="73" t="s">
        <v>222</v>
      </c>
      <c r="AV1" s="73" t="s">
        <v>215</v>
      </c>
      <c r="AW1" s="73" t="s">
        <v>222</v>
      </c>
      <c r="AX1" s="73" t="s">
        <v>125</v>
      </c>
      <c r="AY1" s="73" t="s">
        <v>222</v>
      </c>
      <c r="AZ1" s="73" t="s">
        <v>216</v>
      </c>
      <c r="BA1" s="73" t="s">
        <v>222</v>
      </c>
      <c r="BB1" s="12" t="s">
        <v>218</v>
      </c>
      <c r="BC1" s="73" t="s">
        <v>222</v>
      </c>
      <c r="BD1" s="12" t="s">
        <v>223</v>
      </c>
      <c r="BE1" s="73" t="s">
        <v>222</v>
      </c>
      <c r="BF1" s="12" t="s">
        <v>237</v>
      </c>
      <c r="BG1" s="73" t="s">
        <v>222</v>
      </c>
      <c r="BH1" s="12" t="s">
        <v>238</v>
      </c>
      <c r="BI1" s="13" t="s">
        <v>219</v>
      </c>
      <c r="BJ1" s="73" t="s">
        <v>222</v>
      </c>
      <c r="BK1" s="13" t="s">
        <v>220</v>
      </c>
      <c r="BL1" s="73" t="s">
        <v>222</v>
      </c>
      <c r="BM1" s="13" t="s">
        <v>221</v>
      </c>
      <c r="BN1" s="73" t="s">
        <v>222</v>
      </c>
      <c r="BO1" s="12" t="s">
        <v>562</v>
      </c>
      <c r="BP1" s="73" t="s">
        <v>222</v>
      </c>
      <c r="BQ1" s="12" t="s">
        <v>563</v>
      </c>
      <c r="BR1" s="73" t="s">
        <v>222</v>
      </c>
      <c r="BS1" s="32" t="s">
        <v>235</v>
      </c>
    </row>
    <row r="2" spans="1:71" ht="20.100000000000001" customHeight="1">
      <c r="A2" s="1">
        <v>1</v>
      </c>
      <c r="B2" s="1">
        <v>2021111967</v>
      </c>
      <c r="C2" s="1" t="s">
        <v>115</v>
      </c>
      <c r="D2" s="1" t="s">
        <v>15</v>
      </c>
      <c r="E2" s="1" t="s">
        <v>105</v>
      </c>
      <c r="F2" s="9">
        <v>100</v>
      </c>
      <c r="G2" s="9">
        <v>4</v>
      </c>
      <c r="H2" s="9">
        <v>95</v>
      </c>
      <c r="I2" s="9">
        <v>1</v>
      </c>
      <c r="J2" s="9">
        <v>97</v>
      </c>
      <c r="K2" s="9">
        <v>4</v>
      </c>
      <c r="L2" s="9">
        <v>99</v>
      </c>
      <c r="M2" s="9">
        <v>3</v>
      </c>
      <c r="N2" s="9">
        <v>100</v>
      </c>
      <c r="O2" s="9">
        <v>3</v>
      </c>
      <c r="P2" s="9">
        <v>100</v>
      </c>
      <c r="Q2" s="9">
        <v>3</v>
      </c>
      <c r="R2" s="9">
        <v>85</v>
      </c>
      <c r="S2" s="9">
        <v>1</v>
      </c>
      <c r="T2" s="9">
        <v>95</v>
      </c>
      <c r="U2" s="9">
        <v>85</v>
      </c>
      <c r="V2" s="9">
        <v>2</v>
      </c>
      <c r="W2" s="10">
        <v>85</v>
      </c>
      <c r="X2" s="9">
        <v>2</v>
      </c>
      <c r="Y2" s="3"/>
      <c r="Z2" s="9"/>
      <c r="AA2" s="3"/>
      <c r="AB2" s="9"/>
      <c r="AC2" s="1">
        <v>93</v>
      </c>
      <c r="AD2" s="9">
        <v>4</v>
      </c>
      <c r="AE2" s="1">
        <v>96</v>
      </c>
      <c r="AF2" s="9">
        <v>1</v>
      </c>
      <c r="AG2" s="1">
        <v>95</v>
      </c>
      <c r="AH2" s="9">
        <v>2</v>
      </c>
      <c r="AI2" s="1">
        <v>96</v>
      </c>
      <c r="AJ2" s="9">
        <v>3</v>
      </c>
      <c r="AK2" s="2">
        <v>99</v>
      </c>
      <c r="AL2" s="9">
        <v>1</v>
      </c>
      <c r="AM2" s="1">
        <v>99</v>
      </c>
      <c r="AN2" s="9">
        <v>3</v>
      </c>
      <c r="AO2" s="1">
        <v>96</v>
      </c>
      <c r="AP2" s="9">
        <v>3</v>
      </c>
      <c r="AQ2" s="1">
        <v>99</v>
      </c>
      <c r="AR2" s="1">
        <v>83</v>
      </c>
      <c r="AS2" s="9">
        <v>2</v>
      </c>
      <c r="AT2" s="10"/>
      <c r="AU2" s="9"/>
      <c r="AV2" s="10"/>
      <c r="AW2" s="9"/>
      <c r="AX2" s="10"/>
      <c r="AY2" s="9"/>
      <c r="AZ2" s="10"/>
      <c r="BA2" s="9"/>
      <c r="BB2" s="4"/>
      <c r="BC2" s="9"/>
      <c r="BD2" s="3"/>
      <c r="BE2" s="9"/>
      <c r="BF2" s="28"/>
      <c r="BG2" s="9"/>
      <c r="BH2" s="1"/>
      <c r="BI2" s="14"/>
      <c r="BJ2" s="9"/>
      <c r="BK2" s="14"/>
      <c r="BL2" s="9"/>
      <c r="BM2" s="14"/>
      <c r="BN2" s="9"/>
      <c r="BO2" s="1">
        <v>90</v>
      </c>
      <c r="BP2" s="9">
        <v>1</v>
      </c>
      <c r="BQ2" s="1">
        <v>89</v>
      </c>
      <c r="BR2" s="9">
        <v>2</v>
      </c>
      <c r="BS2" s="1">
        <f t="shared" ref="BS2:BS18" si="0">(F2*G2+H2*I2+J2*K2+L2*M2+N2*O2+P2*Q2+R2*S2+U2*V2+W2*X2+Y2*Z2+AA2*AB2+AC2*AD2+AE2*AF2+AG2*AH2+AI2*AJ2+AK2*AL2+AM2*AN2+AO2*AP2+AR2*AS2+AT2*AU2+AV2*AW2+AX2*AY2+AZ2*BA2+BB2*BC2+BD2*BE2+BF2*BG2+BI2*BJ2+BK2*BL2+BM2*BN2+BO2*BP2+BQ2*BR2)/(G2+I2+K2+M2+O2+Q2+S2+V2+X2+Z2+AB2+AD2+AF2+AH2+AJ2+AL2+AN2+AP2+AS2+AU2+AW2+AY2+BA2+BC2+BE2+BG2+BJ2+BL2+BN2+BP2+BR2)</f>
        <v>94.86666666666666</v>
      </c>
    </row>
    <row r="3" spans="1:71" ht="20.100000000000001" customHeight="1">
      <c r="A3" s="1">
        <v>2</v>
      </c>
      <c r="B3" s="1">
        <v>2021111917</v>
      </c>
      <c r="C3" s="1" t="s">
        <v>111</v>
      </c>
      <c r="D3" s="1" t="s">
        <v>15</v>
      </c>
      <c r="E3" s="1" t="s">
        <v>105</v>
      </c>
      <c r="F3" s="9">
        <v>97</v>
      </c>
      <c r="G3" s="9">
        <v>4</v>
      </c>
      <c r="H3" s="9">
        <v>85</v>
      </c>
      <c r="I3" s="9">
        <v>1</v>
      </c>
      <c r="J3" s="9">
        <v>92</v>
      </c>
      <c r="K3" s="9">
        <v>4</v>
      </c>
      <c r="L3" s="9">
        <v>98</v>
      </c>
      <c r="M3" s="9">
        <v>3</v>
      </c>
      <c r="N3" s="9">
        <v>95</v>
      </c>
      <c r="O3" s="9">
        <v>3</v>
      </c>
      <c r="P3" s="9">
        <v>88</v>
      </c>
      <c r="Q3" s="9">
        <v>3</v>
      </c>
      <c r="R3" s="9">
        <v>93</v>
      </c>
      <c r="S3" s="9">
        <v>1</v>
      </c>
      <c r="T3" s="9">
        <v>96</v>
      </c>
      <c r="U3" s="9">
        <v>92</v>
      </c>
      <c r="V3" s="9">
        <v>2</v>
      </c>
      <c r="W3" s="10">
        <v>94</v>
      </c>
      <c r="X3" s="9">
        <v>2</v>
      </c>
      <c r="Y3" s="1">
        <v>94</v>
      </c>
      <c r="Z3" s="9">
        <v>4</v>
      </c>
      <c r="AA3" s="1">
        <v>96</v>
      </c>
      <c r="AB3" s="9">
        <v>1</v>
      </c>
      <c r="AC3" s="3"/>
      <c r="AD3" s="9"/>
      <c r="AE3" s="3"/>
      <c r="AF3" s="9"/>
      <c r="AG3" s="1">
        <v>93</v>
      </c>
      <c r="AH3" s="9">
        <v>2</v>
      </c>
      <c r="AI3" s="1">
        <v>92</v>
      </c>
      <c r="AJ3" s="9">
        <v>3</v>
      </c>
      <c r="AK3" s="2">
        <v>87</v>
      </c>
      <c r="AL3" s="9">
        <v>1</v>
      </c>
      <c r="AM3" s="1">
        <v>89</v>
      </c>
      <c r="AN3" s="9">
        <v>3</v>
      </c>
      <c r="AO3" s="1">
        <v>91</v>
      </c>
      <c r="AP3" s="9">
        <v>3</v>
      </c>
      <c r="AQ3" s="1">
        <v>91</v>
      </c>
      <c r="AR3" s="1">
        <v>91</v>
      </c>
      <c r="AS3" s="9">
        <v>2</v>
      </c>
      <c r="AT3" s="10"/>
      <c r="AU3" s="9"/>
      <c r="AV3" s="10"/>
      <c r="AW3" s="9"/>
      <c r="AX3" s="10"/>
      <c r="AY3" s="9"/>
      <c r="AZ3" s="10"/>
      <c r="BA3" s="9"/>
      <c r="BB3" s="4"/>
      <c r="BC3" s="9"/>
      <c r="BD3" s="3"/>
      <c r="BE3" s="9"/>
      <c r="BF3" s="28"/>
      <c r="BG3" s="9"/>
      <c r="BH3" s="1"/>
      <c r="BI3" s="14"/>
      <c r="BJ3" s="9"/>
      <c r="BK3" s="14"/>
      <c r="BL3" s="9"/>
      <c r="BM3" s="14"/>
      <c r="BN3" s="9"/>
      <c r="BO3" s="1">
        <v>87</v>
      </c>
      <c r="BP3" s="9">
        <v>1</v>
      </c>
      <c r="BQ3" s="1">
        <v>91</v>
      </c>
      <c r="BR3" s="9">
        <v>2</v>
      </c>
      <c r="BS3" s="1">
        <f t="shared" si="0"/>
        <v>92.466666666666669</v>
      </c>
    </row>
    <row r="4" spans="1:71" ht="20.100000000000001" customHeight="1">
      <c r="A4" s="1">
        <v>3</v>
      </c>
      <c r="B4" s="1">
        <v>2021111979</v>
      </c>
      <c r="C4" s="1" t="s">
        <v>116</v>
      </c>
      <c r="D4" s="1" t="s">
        <v>15</v>
      </c>
      <c r="E4" s="1" t="s">
        <v>105</v>
      </c>
      <c r="F4" s="9">
        <v>99</v>
      </c>
      <c r="G4" s="9">
        <v>4</v>
      </c>
      <c r="H4" s="9">
        <v>93</v>
      </c>
      <c r="I4" s="9">
        <v>1</v>
      </c>
      <c r="J4" s="9">
        <v>99</v>
      </c>
      <c r="K4" s="9">
        <v>4</v>
      </c>
      <c r="L4" s="9">
        <v>99</v>
      </c>
      <c r="M4" s="9">
        <v>3</v>
      </c>
      <c r="N4" s="9">
        <v>97</v>
      </c>
      <c r="O4" s="9">
        <v>3</v>
      </c>
      <c r="P4" s="9">
        <v>95</v>
      </c>
      <c r="Q4" s="9">
        <v>3</v>
      </c>
      <c r="R4" s="9">
        <v>69</v>
      </c>
      <c r="S4" s="9">
        <v>1</v>
      </c>
      <c r="T4" s="9">
        <v>93</v>
      </c>
      <c r="U4" s="9">
        <v>80</v>
      </c>
      <c r="V4" s="9">
        <v>2</v>
      </c>
      <c r="W4" s="10">
        <v>75</v>
      </c>
      <c r="X4" s="9">
        <v>2</v>
      </c>
      <c r="Y4" s="3"/>
      <c r="Z4" s="9"/>
      <c r="AA4" s="3"/>
      <c r="AB4" s="9"/>
      <c r="AC4" s="1">
        <v>93</v>
      </c>
      <c r="AD4" s="9">
        <v>4</v>
      </c>
      <c r="AE4" s="1">
        <v>94</v>
      </c>
      <c r="AF4" s="9">
        <v>1</v>
      </c>
      <c r="AG4" s="1">
        <v>95</v>
      </c>
      <c r="AH4" s="9">
        <v>2</v>
      </c>
      <c r="AI4" s="1">
        <v>89</v>
      </c>
      <c r="AJ4" s="9">
        <v>3</v>
      </c>
      <c r="AK4" s="2">
        <v>84</v>
      </c>
      <c r="AL4" s="9">
        <v>1</v>
      </c>
      <c r="AM4" s="1">
        <v>97</v>
      </c>
      <c r="AN4" s="9">
        <v>3</v>
      </c>
      <c r="AO4" s="1">
        <v>93</v>
      </c>
      <c r="AP4" s="9">
        <v>3</v>
      </c>
      <c r="AQ4" s="1">
        <v>97</v>
      </c>
      <c r="AR4" s="1">
        <v>77</v>
      </c>
      <c r="AS4" s="9">
        <v>2</v>
      </c>
      <c r="AT4" s="10"/>
      <c r="AU4" s="9"/>
      <c r="AV4" s="10"/>
      <c r="AW4" s="9"/>
      <c r="AX4" s="10"/>
      <c r="AY4" s="9"/>
      <c r="AZ4" s="10"/>
      <c r="BA4" s="9"/>
      <c r="BB4" s="4"/>
      <c r="BC4" s="9"/>
      <c r="BD4" s="3"/>
      <c r="BE4" s="9"/>
      <c r="BF4" s="28"/>
      <c r="BG4" s="9"/>
      <c r="BH4" s="1"/>
      <c r="BI4" s="14"/>
      <c r="BJ4" s="9"/>
      <c r="BK4" s="14"/>
      <c r="BL4" s="9"/>
      <c r="BM4" s="14"/>
      <c r="BN4" s="9"/>
      <c r="BO4" s="1">
        <v>91</v>
      </c>
      <c r="BP4" s="9">
        <v>1</v>
      </c>
      <c r="BQ4" s="1">
        <v>89</v>
      </c>
      <c r="BR4" s="9">
        <v>2</v>
      </c>
      <c r="BS4" s="1">
        <f t="shared" si="0"/>
        <v>91.933333333333337</v>
      </c>
    </row>
    <row r="5" spans="1:71" ht="20.100000000000001" customHeight="1">
      <c r="A5" s="1">
        <v>4</v>
      </c>
      <c r="B5" s="1">
        <v>2021111878</v>
      </c>
      <c r="C5" s="1" t="s">
        <v>108</v>
      </c>
      <c r="D5" s="1" t="s">
        <v>15</v>
      </c>
      <c r="E5" s="1" t="s">
        <v>105</v>
      </c>
      <c r="F5" s="9">
        <v>94</v>
      </c>
      <c r="G5" s="9">
        <v>4</v>
      </c>
      <c r="H5" s="9">
        <v>90</v>
      </c>
      <c r="I5" s="9">
        <v>1</v>
      </c>
      <c r="J5" s="9">
        <v>79</v>
      </c>
      <c r="K5" s="9">
        <v>4</v>
      </c>
      <c r="L5" s="9">
        <v>84</v>
      </c>
      <c r="M5" s="9">
        <v>3</v>
      </c>
      <c r="N5" s="9">
        <v>88</v>
      </c>
      <c r="O5" s="9">
        <v>3</v>
      </c>
      <c r="P5" s="9">
        <v>83</v>
      </c>
      <c r="Q5" s="9">
        <v>3</v>
      </c>
      <c r="R5" s="9">
        <v>89</v>
      </c>
      <c r="S5" s="9">
        <v>1</v>
      </c>
      <c r="T5" s="9">
        <v>96</v>
      </c>
      <c r="U5" s="9">
        <v>88</v>
      </c>
      <c r="V5" s="9">
        <v>2</v>
      </c>
      <c r="W5" s="10">
        <v>93</v>
      </c>
      <c r="X5" s="9">
        <v>2</v>
      </c>
      <c r="Y5" s="3"/>
      <c r="Z5" s="9"/>
      <c r="AA5" s="3"/>
      <c r="AB5" s="9"/>
      <c r="AC5" s="1">
        <v>89</v>
      </c>
      <c r="AD5" s="9">
        <v>4</v>
      </c>
      <c r="AE5" s="1">
        <v>99</v>
      </c>
      <c r="AF5" s="9">
        <v>1</v>
      </c>
      <c r="AG5" s="1">
        <v>96</v>
      </c>
      <c r="AH5" s="9">
        <v>2</v>
      </c>
      <c r="AI5" s="1">
        <v>94</v>
      </c>
      <c r="AJ5" s="9">
        <v>3</v>
      </c>
      <c r="AK5" s="2">
        <v>94</v>
      </c>
      <c r="AL5" s="9">
        <v>1</v>
      </c>
      <c r="AM5" s="1">
        <v>94</v>
      </c>
      <c r="AN5" s="9">
        <v>3</v>
      </c>
      <c r="AO5" s="1">
        <v>90</v>
      </c>
      <c r="AP5" s="9">
        <v>3</v>
      </c>
      <c r="AQ5" s="1">
        <v>86</v>
      </c>
      <c r="AR5" s="1">
        <v>83</v>
      </c>
      <c r="AS5" s="9">
        <v>2</v>
      </c>
      <c r="AT5" s="10"/>
      <c r="AU5" s="9"/>
      <c r="AV5" s="10"/>
      <c r="AW5" s="9"/>
      <c r="AX5" s="10"/>
      <c r="AY5" s="9"/>
      <c r="AZ5" s="10"/>
      <c r="BA5" s="9"/>
      <c r="BB5" s="4"/>
      <c r="BC5" s="9"/>
      <c r="BD5" s="3"/>
      <c r="BE5" s="9"/>
      <c r="BF5" s="28"/>
      <c r="BG5" s="9"/>
      <c r="BH5" s="1"/>
      <c r="BI5" s="14">
        <v>97</v>
      </c>
      <c r="BJ5" s="9">
        <v>2</v>
      </c>
      <c r="BK5" s="14">
        <v>94</v>
      </c>
      <c r="BL5" s="9">
        <v>2</v>
      </c>
      <c r="BM5" s="14"/>
      <c r="BN5" s="9"/>
      <c r="BO5" s="1">
        <v>93</v>
      </c>
      <c r="BP5" s="9">
        <v>1</v>
      </c>
      <c r="BQ5" s="1">
        <v>91</v>
      </c>
      <c r="BR5" s="9">
        <v>2</v>
      </c>
      <c r="BS5" s="1">
        <f t="shared" si="0"/>
        <v>89.714285714285708</v>
      </c>
    </row>
    <row r="6" spans="1:71" ht="20.100000000000001" customHeight="1">
      <c r="A6" s="1">
        <v>5</v>
      </c>
      <c r="B6" s="1">
        <v>2021112149</v>
      </c>
      <c r="C6" s="1" t="s">
        <v>121</v>
      </c>
      <c r="D6" s="1" t="s">
        <v>15</v>
      </c>
      <c r="E6" s="1" t="s">
        <v>105</v>
      </c>
      <c r="F6" s="9">
        <v>92</v>
      </c>
      <c r="G6" s="9">
        <v>4</v>
      </c>
      <c r="H6" s="9">
        <v>88</v>
      </c>
      <c r="I6" s="9">
        <v>1</v>
      </c>
      <c r="J6" s="9">
        <v>86</v>
      </c>
      <c r="K6" s="9">
        <v>4</v>
      </c>
      <c r="L6" s="9">
        <v>97</v>
      </c>
      <c r="M6" s="9">
        <v>3</v>
      </c>
      <c r="N6" s="9">
        <v>78</v>
      </c>
      <c r="O6" s="9">
        <v>3</v>
      </c>
      <c r="P6" s="9">
        <v>95</v>
      </c>
      <c r="Q6" s="9">
        <v>3</v>
      </c>
      <c r="R6" s="9">
        <v>92</v>
      </c>
      <c r="S6" s="9">
        <v>1</v>
      </c>
      <c r="T6" s="9">
        <v>93</v>
      </c>
      <c r="U6" s="9">
        <v>90</v>
      </c>
      <c r="V6" s="9">
        <v>2</v>
      </c>
      <c r="W6" s="10">
        <v>93</v>
      </c>
      <c r="X6" s="9">
        <v>2</v>
      </c>
      <c r="Y6" s="1">
        <v>86</v>
      </c>
      <c r="Z6" s="9">
        <v>4</v>
      </c>
      <c r="AA6" s="1">
        <v>93</v>
      </c>
      <c r="AB6" s="9">
        <v>1</v>
      </c>
      <c r="AC6" s="3"/>
      <c r="AD6" s="9"/>
      <c r="AE6" s="3"/>
      <c r="AF6" s="9"/>
      <c r="AG6" s="1">
        <v>65</v>
      </c>
      <c r="AH6" s="9">
        <v>2</v>
      </c>
      <c r="AI6" s="1">
        <v>86</v>
      </c>
      <c r="AJ6" s="9">
        <v>3</v>
      </c>
      <c r="AK6" s="2">
        <v>99</v>
      </c>
      <c r="AL6" s="9">
        <v>1</v>
      </c>
      <c r="AM6" s="1">
        <v>98</v>
      </c>
      <c r="AN6" s="9">
        <v>3</v>
      </c>
      <c r="AO6" s="1">
        <v>92</v>
      </c>
      <c r="AP6" s="9">
        <v>3</v>
      </c>
      <c r="AQ6" s="1">
        <v>93</v>
      </c>
      <c r="AR6" s="1">
        <v>85</v>
      </c>
      <c r="AS6" s="9">
        <v>2</v>
      </c>
      <c r="AT6" s="10"/>
      <c r="AU6" s="9"/>
      <c r="AV6" s="10"/>
      <c r="AW6" s="9"/>
      <c r="AX6" s="10"/>
      <c r="AY6" s="9"/>
      <c r="AZ6" s="10"/>
      <c r="BA6" s="9"/>
      <c r="BB6" s="4"/>
      <c r="BC6" s="9"/>
      <c r="BD6" s="3"/>
      <c r="BE6" s="9"/>
      <c r="BF6" s="28"/>
      <c r="BG6" s="9"/>
      <c r="BH6" s="1"/>
      <c r="BI6" s="14">
        <v>94</v>
      </c>
      <c r="BJ6" s="9">
        <v>2</v>
      </c>
      <c r="BK6" s="14"/>
      <c r="BL6" s="9"/>
      <c r="BM6" s="14"/>
      <c r="BN6" s="9"/>
      <c r="BO6" s="1">
        <v>91</v>
      </c>
      <c r="BP6" s="9">
        <v>1</v>
      </c>
      <c r="BQ6" s="1">
        <v>89</v>
      </c>
      <c r="BR6" s="9">
        <v>2</v>
      </c>
      <c r="BS6" s="1">
        <f t="shared" si="0"/>
        <v>89.127659574468083</v>
      </c>
    </row>
    <row r="7" spans="1:71" ht="20.100000000000001" customHeight="1">
      <c r="A7" s="1">
        <v>6</v>
      </c>
      <c r="B7" s="1">
        <v>2021111954</v>
      </c>
      <c r="C7" s="1" t="s">
        <v>114</v>
      </c>
      <c r="D7" s="1" t="s">
        <v>15</v>
      </c>
      <c r="E7" s="1" t="s">
        <v>105</v>
      </c>
      <c r="F7" s="9">
        <v>94</v>
      </c>
      <c r="G7" s="9">
        <v>4</v>
      </c>
      <c r="H7" s="9">
        <v>86</v>
      </c>
      <c r="I7" s="9">
        <v>1</v>
      </c>
      <c r="J7" s="9">
        <v>93</v>
      </c>
      <c r="K7" s="9">
        <v>4</v>
      </c>
      <c r="L7" s="9">
        <v>89</v>
      </c>
      <c r="M7" s="9">
        <v>3</v>
      </c>
      <c r="N7" s="9">
        <v>92</v>
      </c>
      <c r="O7" s="9">
        <v>3</v>
      </c>
      <c r="P7" s="9">
        <v>89</v>
      </c>
      <c r="Q7" s="9">
        <v>3</v>
      </c>
      <c r="R7" s="9">
        <v>87</v>
      </c>
      <c r="S7" s="9">
        <v>1</v>
      </c>
      <c r="T7" s="9">
        <v>94</v>
      </c>
      <c r="U7" s="9">
        <v>74</v>
      </c>
      <c r="V7" s="9">
        <v>2</v>
      </c>
      <c r="W7" s="10">
        <v>75</v>
      </c>
      <c r="X7" s="9">
        <v>2</v>
      </c>
      <c r="Y7" s="3"/>
      <c r="Z7" s="9"/>
      <c r="AA7" s="3"/>
      <c r="AB7" s="9"/>
      <c r="AC7" s="1">
        <v>91</v>
      </c>
      <c r="AD7" s="9">
        <v>4</v>
      </c>
      <c r="AE7" s="1">
        <v>96</v>
      </c>
      <c r="AF7" s="9">
        <v>1</v>
      </c>
      <c r="AG7" s="1">
        <v>91</v>
      </c>
      <c r="AH7" s="9">
        <v>2</v>
      </c>
      <c r="AI7" s="1">
        <v>87</v>
      </c>
      <c r="AJ7" s="9">
        <v>3</v>
      </c>
      <c r="AK7" s="2">
        <v>90</v>
      </c>
      <c r="AL7" s="9">
        <v>1</v>
      </c>
      <c r="AM7" s="1">
        <v>92</v>
      </c>
      <c r="AN7" s="9">
        <v>3</v>
      </c>
      <c r="AO7" s="1">
        <v>90</v>
      </c>
      <c r="AP7" s="9">
        <v>3</v>
      </c>
      <c r="AQ7" s="1">
        <v>96</v>
      </c>
      <c r="AR7" s="1">
        <v>79</v>
      </c>
      <c r="AS7" s="9">
        <v>2</v>
      </c>
      <c r="AT7" s="10"/>
      <c r="AU7" s="9"/>
      <c r="AV7" s="10"/>
      <c r="AW7" s="9"/>
      <c r="AX7" s="10"/>
      <c r="AY7" s="9"/>
      <c r="AZ7" s="10"/>
      <c r="BA7" s="9"/>
      <c r="BB7" s="4"/>
      <c r="BC7" s="9"/>
      <c r="BD7" s="3"/>
      <c r="BE7" s="9"/>
      <c r="BF7" s="28"/>
      <c r="BG7" s="9"/>
      <c r="BH7" s="1"/>
      <c r="BI7" s="14"/>
      <c r="BJ7" s="9"/>
      <c r="BK7" s="14"/>
      <c r="BL7" s="9"/>
      <c r="BM7" s="14"/>
      <c r="BN7" s="9"/>
      <c r="BO7" s="1">
        <v>90</v>
      </c>
      <c r="BP7" s="9">
        <v>1</v>
      </c>
      <c r="BQ7" s="1">
        <v>87</v>
      </c>
      <c r="BR7" s="9">
        <v>2</v>
      </c>
      <c r="BS7" s="1">
        <f t="shared" si="0"/>
        <v>88.666666666666671</v>
      </c>
    </row>
    <row r="8" spans="1:71" ht="20.100000000000001" customHeight="1">
      <c r="A8" s="1">
        <v>7</v>
      </c>
      <c r="B8" s="1">
        <v>2021111875</v>
      </c>
      <c r="C8" s="1" t="s">
        <v>107</v>
      </c>
      <c r="D8" s="1" t="s">
        <v>13</v>
      </c>
      <c r="E8" s="1" t="s">
        <v>105</v>
      </c>
      <c r="F8" s="9">
        <v>89</v>
      </c>
      <c r="G8" s="9">
        <v>4</v>
      </c>
      <c r="H8" s="9">
        <v>89</v>
      </c>
      <c r="I8" s="9">
        <v>1</v>
      </c>
      <c r="J8" s="9">
        <v>77</v>
      </c>
      <c r="K8" s="9">
        <v>4</v>
      </c>
      <c r="L8" s="9">
        <v>96</v>
      </c>
      <c r="M8" s="9">
        <v>3</v>
      </c>
      <c r="N8" s="9">
        <v>94</v>
      </c>
      <c r="O8" s="9">
        <v>3</v>
      </c>
      <c r="P8" s="9">
        <v>83</v>
      </c>
      <c r="Q8" s="9">
        <v>3</v>
      </c>
      <c r="R8" s="9">
        <v>87</v>
      </c>
      <c r="S8" s="9">
        <v>1</v>
      </c>
      <c r="T8" s="9">
        <v>100</v>
      </c>
      <c r="U8" s="9">
        <v>93</v>
      </c>
      <c r="V8" s="9">
        <v>2</v>
      </c>
      <c r="W8" s="10">
        <v>89</v>
      </c>
      <c r="X8" s="9">
        <v>2</v>
      </c>
      <c r="Y8" s="3"/>
      <c r="Z8" s="9"/>
      <c r="AA8" s="3"/>
      <c r="AB8" s="9"/>
      <c r="AC8" s="1">
        <v>85</v>
      </c>
      <c r="AD8" s="9">
        <v>4</v>
      </c>
      <c r="AE8" s="1">
        <v>96</v>
      </c>
      <c r="AF8" s="9">
        <v>1</v>
      </c>
      <c r="AG8" s="1">
        <v>92</v>
      </c>
      <c r="AH8" s="9">
        <v>2</v>
      </c>
      <c r="AI8" s="1">
        <v>92</v>
      </c>
      <c r="AJ8" s="9">
        <v>3</v>
      </c>
      <c r="AK8" s="2">
        <v>87</v>
      </c>
      <c r="AL8" s="9">
        <v>1</v>
      </c>
      <c r="AM8" s="1">
        <v>90</v>
      </c>
      <c r="AN8" s="9">
        <v>3</v>
      </c>
      <c r="AO8" s="1">
        <v>94</v>
      </c>
      <c r="AP8" s="9">
        <v>3</v>
      </c>
      <c r="AQ8" s="1">
        <v>91</v>
      </c>
      <c r="AR8" s="1">
        <v>89</v>
      </c>
      <c r="AS8" s="9">
        <v>2</v>
      </c>
      <c r="AT8" s="10"/>
      <c r="AU8" s="9"/>
      <c r="AV8" s="10"/>
      <c r="AW8" s="9"/>
      <c r="AX8" s="10"/>
      <c r="AY8" s="9"/>
      <c r="AZ8" s="10"/>
      <c r="BA8" s="9"/>
      <c r="BB8" s="4"/>
      <c r="BC8" s="9"/>
      <c r="BD8" s="3"/>
      <c r="BE8" s="9"/>
      <c r="BF8" s="28"/>
      <c r="BG8" s="9"/>
      <c r="BH8" s="1"/>
      <c r="BI8" s="14">
        <v>90</v>
      </c>
      <c r="BJ8" s="9">
        <v>2</v>
      </c>
      <c r="BK8" s="14"/>
      <c r="BL8" s="9"/>
      <c r="BM8" s="14"/>
      <c r="BN8" s="9"/>
      <c r="BO8" s="1">
        <v>90</v>
      </c>
      <c r="BP8" s="9">
        <v>1</v>
      </c>
      <c r="BQ8" s="1">
        <v>80</v>
      </c>
      <c r="BR8" s="9">
        <v>2</v>
      </c>
      <c r="BS8" s="1">
        <f t="shared" si="0"/>
        <v>88.638297872340431</v>
      </c>
    </row>
    <row r="9" spans="1:71" ht="20.100000000000001" customHeight="1">
      <c r="A9" s="1">
        <v>8</v>
      </c>
      <c r="B9" s="1">
        <v>2021112100</v>
      </c>
      <c r="C9" s="1" t="s">
        <v>119</v>
      </c>
      <c r="D9" s="1" t="s">
        <v>15</v>
      </c>
      <c r="E9" s="1" t="s">
        <v>105</v>
      </c>
      <c r="F9" s="9">
        <v>94</v>
      </c>
      <c r="G9" s="9">
        <v>4</v>
      </c>
      <c r="H9" s="9">
        <v>90</v>
      </c>
      <c r="I9" s="9">
        <v>1</v>
      </c>
      <c r="J9" s="9">
        <v>82</v>
      </c>
      <c r="K9" s="9">
        <v>4</v>
      </c>
      <c r="L9" s="9">
        <v>93</v>
      </c>
      <c r="M9" s="9">
        <v>3</v>
      </c>
      <c r="N9" s="9">
        <v>90</v>
      </c>
      <c r="O9" s="9">
        <v>3</v>
      </c>
      <c r="P9" s="9">
        <v>82</v>
      </c>
      <c r="Q9" s="9">
        <v>3</v>
      </c>
      <c r="R9" s="9">
        <v>64</v>
      </c>
      <c r="S9" s="9">
        <v>1</v>
      </c>
      <c r="T9" s="9">
        <v>93</v>
      </c>
      <c r="U9" s="9">
        <v>92</v>
      </c>
      <c r="V9" s="9">
        <v>2</v>
      </c>
      <c r="W9" s="10">
        <v>85</v>
      </c>
      <c r="X9" s="9">
        <v>2</v>
      </c>
      <c r="Y9" s="3"/>
      <c r="Z9" s="9"/>
      <c r="AA9" s="3"/>
      <c r="AB9" s="9"/>
      <c r="AC9" s="1">
        <v>87</v>
      </c>
      <c r="AD9" s="9">
        <v>4</v>
      </c>
      <c r="AE9" s="1">
        <v>95</v>
      </c>
      <c r="AF9" s="9">
        <v>1</v>
      </c>
      <c r="AG9" s="1">
        <v>94</v>
      </c>
      <c r="AH9" s="9">
        <v>2</v>
      </c>
      <c r="AI9" s="1">
        <v>87</v>
      </c>
      <c r="AJ9" s="9">
        <v>3</v>
      </c>
      <c r="AK9" s="2">
        <v>82</v>
      </c>
      <c r="AL9" s="9">
        <v>1</v>
      </c>
      <c r="AM9" s="1">
        <v>88</v>
      </c>
      <c r="AN9" s="9">
        <v>3</v>
      </c>
      <c r="AO9" s="1">
        <v>90</v>
      </c>
      <c r="AP9" s="9">
        <v>3</v>
      </c>
      <c r="AQ9" s="1">
        <v>99</v>
      </c>
      <c r="AR9" s="1">
        <v>86</v>
      </c>
      <c r="AS9" s="9">
        <v>2</v>
      </c>
      <c r="AT9" s="10"/>
      <c r="AU9" s="9"/>
      <c r="AV9" s="10"/>
      <c r="AW9" s="9"/>
      <c r="AX9" s="10"/>
      <c r="AY9" s="9"/>
      <c r="AZ9" s="10"/>
      <c r="BA9" s="9"/>
      <c r="BB9" s="4"/>
      <c r="BC9" s="9"/>
      <c r="BD9" s="3"/>
      <c r="BE9" s="9"/>
      <c r="BF9" s="28"/>
      <c r="BG9" s="9"/>
      <c r="BH9" s="1"/>
      <c r="BI9" s="14">
        <v>96.5</v>
      </c>
      <c r="BJ9" s="9">
        <v>2</v>
      </c>
      <c r="BK9" s="14"/>
      <c r="BL9" s="9"/>
      <c r="BM9" s="14"/>
      <c r="BN9" s="9"/>
      <c r="BO9" s="1">
        <v>89</v>
      </c>
      <c r="BP9" s="9">
        <v>1</v>
      </c>
      <c r="BQ9" s="1">
        <v>86</v>
      </c>
      <c r="BR9" s="9">
        <v>2</v>
      </c>
      <c r="BS9" s="1">
        <f t="shared" si="0"/>
        <v>88.106382978723403</v>
      </c>
    </row>
    <row r="10" spans="1:71" ht="20.100000000000001" customHeight="1">
      <c r="A10" s="1">
        <v>9</v>
      </c>
      <c r="B10" s="1">
        <v>2021111910</v>
      </c>
      <c r="C10" s="1" t="s">
        <v>110</v>
      </c>
      <c r="D10" s="1" t="s">
        <v>15</v>
      </c>
      <c r="E10" s="1" t="s">
        <v>105</v>
      </c>
      <c r="F10" s="9">
        <v>85</v>
      </c>
      <c r="G10" s="9">
        <v>4</v>
      </c>
      <c r="H10" s="9">
        <v>89</v>
      </c>
      <c r="I10" s="9">
        <v>1</v>
      </c>
      <c r="J10" s="9">
        <v>78</v>
      </c>
      <c r="K10" s="9">
        <v>4</v>
      </c>
      <c r="L10" s="9">
        <v>94</v>
      </c>
      <c r="M10" s="9">
        <v>3</v>
      </c>
      <c r="N10" s="9">
        <v>91</v>
      </c>
      <c r="O10" s="9">
        <v>3</v>
      </c>
      <c r="P10" s="9">
        <v>87</v>
      </c>
      <c r="Q10" s="9">
        <v>3</v>
      </c>
      <c r="R10" s="9">
        <v>75</v>
      </c>
      <c r="S10" s="9">
        <v>1</v>
      </c>
      <c r="T10" s="9">
        <v>93</v>
      </c>
      <c r="U10" s="9">
        <v>75</v>
      </c>
      <c r="V10" s="9">
        <v>2</v>
      </c>
      <c r="W10" s="10">
        <v>88</v>
      </c>
      <c r="X10" s="9">
        <v>2</v>
      </c>
      <c r="Y10" s="1">
        <v>94</v>
      </c>
      <c r="Z10" s="9">
        <v>4</v>
      </c>
      <c r="AA10" s="1">
        <v>97</v>
      </c>
      <c r="AB10" s="9">
        <v>1</v>
      </c>
      <c r="AC10" s="3"/>
      <c r="AD10" s="9"/>
      <c r="AE10" s="3"/>
      <c r="AF10" s="9"/>
      <c r="AG10" s="1">
        <v>94</v>
      </c>
      <c r="AH10" s="9">
        <v>2</v>
      </c>
      <c r="AI10" s="1">
        <v>89</v>
      </c>
      <c r="AJ10" s="9">
        <v>3</v>
      </c>
      <c r="AK10" s="2">
        <v>92</v>
      </c>
      <c r="AL10" s="9">
        <v>1</v>
      </c>
      <c r="AM10" s="1">
        <v>92</v>
      </c>
      <c r="AN10" s="9">
        <v>3</v>
      </c>
      <c r="AO10" s="1">
        <v>88</v>
      </c>
      <c r="AP10" s="9">
        <v>3</v>
      </c>
      <c r="AQ10" s="1">
        <v>97</v>
      </c>
      <c r="AR10" s="1">
        <v>81</v>
      </c>
      <c r="AS10" s="9">
        <v>2</v>
      </c>
      <c r="AT10" s="10"/>
      <c r="AU10" s="9"/>
      <c r="AV10" s="10"/>
      <c r="AW10" s="9"/>
      <c r="AX10" s="10"/>
      <c r="AY10" s="9"/>
      <c r="AZ10" s="10"/>
      <c r="BA10" s="9"/>
      <c r="BB10" s="4"/>
      <c r="BC10" s="9"/>
      <c r="BD10" s="3"/>
      <c r="BE10" s="9"/>
      <c r="BF10" s="28"/>
      <c r="BG10" s="9"/>
      <c r="BH10" s="1"/>
      <c r="BI10" s="14"/>
      <c r="BJ10" s="9"/>
      <c r="BK10" s="14"/>
      <c r="BL10" s="9"/>
      <c r="BM10" s="14"/>
      <c r="BN10" s="9"/>
      <c r="BO10" s="1">
        <v>91</v>
      </c>
      <c r="BP10" s="9">
        <v>1</v>
      </c>
      <c r="BQ10" s="1">
        <v>92</v>
      </c>
      <c r="BR10" s="9">
        <v>2</v>
      </c>
      <c r="BS10" s="1">
        <f t="shared" si="0"/>
        <v>87.888888888888886</v>
      </c>
    </row>
    <row r="11" spans="1:71" ht="20.100000000000001" customHeight="1">
      <c r="A11" s="1">
        <v>10</v>
      </c>
      <c r="B11" s="1">
        <v>2021111861</v>
      </c>
      <c r="C11" s="1" t="s">
        <v>106</v>
      </c>
      <c r="D11" s="1" t="s">
        <v>15</v>
      </c>
      <c r="E11" s="1" t="s">
        <v>105</v>
      </c>
      <c r="F11" s="9">
        <v>95</v>
      </c>
      <c r="G11" s="9">
        <v>4</v>
      </c>
      <c r="H11" s="9">
        <v>87</v>
      </c>
      <c r="I11" s="9">
        <v>1</v>
      </c>
      <c r="J11" s="9">
        <v>81</v>
      </c>
      <c r="K11" s="9">
        <v>4</v>
      </c>
      <c r="L11" s="9">
        <v>89</v>
      </c>
      <c r="M11" s="9">
        <v>3</v>
      </c>
      <c r="N11" s="9">
        <v>90</v>
      </c>
      <c r="O11" s="9">
        <v>3</v>
      </c>
      <c r="P11" s="9">
        <v>81</v>
      </c>
      <c r="Q11" s="9">
        <v>3</v>
      </c>
      <c r="R11" s="9">
        <v>98</v>
      </c>
      <c r="S11" s="9">
        <v>1</v>
      </c>
      <c r="T11" s="9">
        <v>95</v>
      </c>
      <c r="U11" s="9">
        <v>75</v>
      </c>
      <c r="V11" s="9">
        <v>2</v>
      </c>
      <c r="W11" s="10">
        <v>69</v>
      </c>
      <c r="X11" s="9">
        <v>2</v>
      </c>
      <c r="Y11" s="3"/>
      <c r="Z11" s="9"/>
      <c r="AA11" s="3"/>
      <c r="AB11" s="9"/>
      <c r="AC11" s="1">
        <v>98</v>
      </c>
      <c r="AD11" s="9">
        <v>4</v>
      </c>
      <c r="AE11" s="1">
        <v>93</v>
      </c>
      <c r="AF11" s="9">
        <v>1</v>
      </c>
      <c r="AG11" s="1">
        <v>86</v>
      </c>
      <c r="AH11" s="9">
        <v>2</v>
      </c>
      <c r="AI11" s="1">
        <v>95</v>
      </c>
      <c r="AJ11" s="9">
        <v>3</v>
      </c>
      <c r="AK11" s="2">
        <v>73</v>
      </c>
      <c r="AL11" s="9">
        <v>1</v>
      </c>
      <c r="AM11" s="1">
        <v>96</v>
      </c>
      <c r="AN11" s="9">
        <v>3</v>
      </c>
      <c r="AO11" s="1">
        <v>92</v>
      </c>
      <c r="AP11" s="9">
        <v>3</v>
      </c>
      <c r="AQ11" s="1">
        <v>95</v>
      </c>
      <c r="AR11" s="1">
        <v>69</v>
      </c>
      <c r="AS11" s="9">
        <v>2</v>
      </c>
      <c r="AT11" s="10"/>
      <c r="AU11" s="9"/>
      <c r="AV11" s="10"/>
      <c r="AW11" s="9"/>
      <c r="AX11" s="10"/>
      <c r="AY11" s="9"/>
      <c r="AZ11" s="10"/>
      <c r="BA11" s="9"/>
      <c r="BB11" s="4"/>
      <c r="BC11" s="9"/>
      <c r="BD11" s="3"/>
      <c r="BE11" s="9"/>
      <c r="BF11" s="28"/>
      <c r="BG11" s="9"/>
      <c r="BH11" s="1"/>
      <c r="BI11" s="14"/>
      <c r="BJ11" s="9"/>
      <c r="BK11" s="14"/>
      <c r="BL11" s="9"/>
      <c r="BM11" s="14"/>
      <c r="BN11" s="9"/>
      <c r="BO11" s="1">
        <v>90</v>
      </c>
      <c r="BP11" s="9">
        <v>1</v>
      </c>
      <c r="BQ11" s="1">
        <v>93</v>
      </c>
      <c r="BR11" s="9">
        <v>2</v>
      </c>
      <c r="BS11" s="1">
        <f t="shared" si="0"/>
        <v>87.777777777777771</v>
      </c>
    </row>
    <row r="12" spans="1:71" ht="20.100000000000001" customHeight="1">
      <c r="A12" s="1">
        <v>11</v>
      </c>
      <c r="B12" s="1">
        <v>2021112044</v>
      </c>
      <c r="C12" s="1" t="s">
        <v>118</v>
      </c>
      <c r="D12" s="1" t="s">
        <v>15</v>
      </c>
      <c r="E12" s="1" t="s">
        <v>105</v>
      </c>
      <c r="F12" s="9">
        <v>96</v>
      </c>
      <c r="G12" s="9">
        <v>4</v>
      </c>
      <c r="H12" s="9">
        <v>86</v>
      </c>
      <c r="I12" s="9">
        <v>1</v>
      </c>
      <c r="J12" s="9">
        <v>72</v>
      </c>
      <c r="K12" s="9">
        <v>4</v>
      </c>
      <c r="L12" s="9">
        <v>95</v>
      </c>
      <c r="M12" s="9">
        <v>3</v>
      </c>
      <c r="N12" s="9">
        <v>79</v>
      </c>
      <c r="O12" s="9">
        <v>3</v>
      </c>
      <c r="P12" s="9">
        <v>86</v>
      </c>
      <c r="Q12" s="9">
        <v>3</v>
      </c>
      <c r="R12" s="9">
        <v>85</v>
      </c>
      <c r="S12" s="9">
        <v>1</v>
      </c>
      <c r="T12" s="9">
        <v>89</v>
      </c>
      <c r="U12" s="9">
        <v>79</v>
      </c>
      <c r="V12" s="9">
        <v>2</v>
      </c>
      <c r="W12" s="10">
        <v>65</v>
      </c>
      <c r="X12" s="9">
        <v>2</v>
      </c>
      <c r="Y12" s="3"/>
      <c r="Z12" s="9"/>
      <c r="AA12" s="3"/>
      <c r="AB12" s="9"/>
      <c r="AC12" s="1">
        <v>85</v>
      </c>
      <c r="AD12" s="9">
        <v>4</v>
      </c>
      <c r="AE12" s="1">
        <v>93</v>
      </c>
      <c r="AF12" s="9">
        <v>1</v>
      </c>
      <c r="AG12" s="1">
        <v>73</v>
      </c>
      <c r="AH12" s="9">
        <v>2</v>
      </c>
      <c r="AI12" s="1">
        <v>95</v>
      </c>
      <c r="AJ12" s="9">
        <v>3</v>
      </c>
      <c r="AK12" s="2">
        <v>97</v>
      </c>
      <c r="AL12" s="9">
        <v>1</v>
      </c>
      <c r="AM12" s="1">
        <v>91</v>
      </c>
      <c r="AN12" s="9">
        <v>3</v>
      </c>
      <c r="AO12" s="1">
        <v>94</v>
      </c>
      <c r="AP12" s="9">
        <v>3</v>
      </c>
      <c r="AQ12" s="1">
        <v>89</v>
      </c>
      <c r="AR12" s="1">
        <v>79</v>
      </c>
      <c r="AS12" s="9">
        <v>2</v>
      </c>
      <c r="AT12" s="10"/>
      <c r="AU12" s="9"/>
      <c r="AV12" s="10"/>
      <c r="AW12" s="9"/>
      <c r="AX12" s="10"/>
      <c r="AY12" s="9"/>
      <c r="AZ12" s="10"/>
      <c r="BA12" s="9"/>
      <c r="BB12" s="4"/>
      <c r="BC12" s="9"/>
      <c r="BD12" s="3"/>
      <c r="BE12" s="9"/>
      <c r="BF12" s="28"/>
      <c r="BG12" s="9"/>
      <c r="BH12" s="1"/>
      <c r="BI12" s="14"/>
      <c r="BJ12" s="9"/>
      <c r="BK12" s="14"/>
      <c r="BL12" s="9"/>
      <c r="BM12" s="14"/>
      <c r="BN12" s="9"/>
      <c r="BO12" s="1">
        <v>90</v>
      </c>
      <c r="BP12" s="9">
        <v>1</v>
      </c>
      <c r="BQ12" s="1">
        <v>86</v>
      </c>
      <c r="BR12" s="9">
        <v>2</v>
      </c>
      <c r="BS12" s="1">
        <f t="shared" si="0"/>
        <v>85.488888888888894</v>
      </c>
    </row>
    <row r="13" spans="1:71" ht="20.100000000000001" customHeight="1">
      <c r="A13" s="1">
        <v>12</v>
      </c>
      <c r="B13" s="1">
        <v>2021112117</v>
      </c>
      <c r="C13" s="1" t="s">
        <v>120</v>
      </c>
      <c r="D13" s="1" t="s">
        <v>15</v>
      </c>
      <c r="E13" s="1" t="s">
        <v>105</v>
      </c>
      <c r="F13" s="9">
        <v>89</v>
      </c>
      <c r="G13" s="9">
        <v>4</v>
      </c>
      <c r="H13" s="9">
        <v>87</v>
      </c>
      <c r="I13" s="9">
        <v>1</v>
      </c>
      <c r="J13" s="9">
        <v>83</v>
      </c>
      <c r="K13" s="9">
        <v>4</v>
      </c>
      <c r="L13" s="9">
        <v>85</v>
      </c>
      <c r="M13" s="9">
        <v>3</v>
      </c>
      <c r="N13" s="9">
        <v>81</v>
      </c>
      <c r="O13" s="9">
        <v>3</v>
      </c>
      <c r="P13" s="9">
        <v>77</v>
      </c>
      <c r="Q13" s="9">
        <v>3</v>
      </c>
      <c r="R13" s="9">
        <v>89</v>
      </c>
      <c r="S13" s="9">
        <v>1</v>
      </c>
      <c r="T13" s="9">
        <v>95</v>
      </c>
      <c r="U13" s="9">
        <v>86</v>
      </c>
      <c r="V13" s="9">
        <v>2</v>
      </c>
      <c r="W13" s="10">
        <v>83</v>
      </c>
      <c r="X13" s="9">
        <v>2</v>
      </c>
      <c r="Y13" s="1">
        <v>75</v>
      </c>
      <c r="Z13" s="9">
        <v>4</v>
      </c>
      <c r="AA13" s="1">
        <v>93</v>
      </c>
      <c r="AB13" s="9">
        <v>1</v>
      </c>
      <c r="AC13" s="3"/>
      <c r="AD13" s="9"/>
      <c r="AE13" s="3"/>
      <c r="AF13" s="9"/>
      <c r="AG13" s="1">
        <v>73</v>
      </c>
      <c r="AH13" s="9">
        <v>2</v>
      </c>
      <c r="AI13" s="1">
        <v>83</v>
      </c>
      <c r="AJ13" s="9">
        <v>3</v>
      </c>
      <c r="AK13" s="2">
        <v>92</v>
      </c>
      <c r="AL13" s="9">
        <v>1</v>
      </c>
      <c r="AM13" s="1">
        <v>92</v>
      </c>
      <c r="AN13" s="9">
        <v>3</v>
      </c>
      <c r="AO13" s="1">
        <v>84</v>
      </c>
      <c r="AP13" s="9">
        <v>3</v>
      </c>
      <c r="AQ13" s="1">
        <v>91</v>
      </c>
      <c r="AR13" s="1">
        <v>82</v>
      </c>
      <c r="AS13" s="9">
        <v>2</v>
      </c>
      <c r="AT13" s="10"/>
      <c r="AU13" s="9"/>
      <c r="AV13" s="10"/>
      <c r="AW13" s="9"/>
      <c r="AX13" s="10"/>
      <c r="AY13" s="9"/>
      <c r="AZ13" s="10"/>
      <c r="BA13" s="9"/>
      <c r="BB13" s="4"/>
      <c r="BC13" s="9"/>
      <c r="BD13" s="3"/>
      <c r="BE13" s="9"/>
      <c r="BF13" s="28"/>
      <c r="BG13" s="9"/>
      <c r="BH13" s="1"/>
      <c r="BI13" s="14"/>
      <c r="BJ13" s="9"/>
      <c r="BK13" s="14"/>
      <c r="BL13" s="9"/>
      <c r="BM13" s="14"/>
      <c r="BN13" s="9"/>
      <c r="BO13" s="1">
        <v>86</v>
      </c>
      <c r="BP13" s="9">
        <v>1</v>
      </c>
      <c r="BQ13" s="1">
        <v>88</v>
      </c>
      <c r="BR13" s="9">
        <v>2</v>
      </c>
      <c r="BS13" s="1">
        <f t="shared" si="0"/>
        <v>83.666666666666671</v>
      </c>
    </row>
    <row r="14" spans="1:71" ht="20.100000000000001" customHeight="1">
      <c r="A14" s="1">
        <v>13</v>
      </c>
      <c r="B14" s="1">
        <v>2021112043</v>
      </c>
      <c r="C14" s="1" t="s">
        <v>117</v>
      </c>
      <c r="D14" s="1" t="s">
        <v>15</v>
      </c>
      <c r="E14" s="1" t="s">
        <v>105</v>
      </c>
      <c r="F14" s="9">
        <v>85</v>
      </c>
      <c r="G14" s="9">
        <v>4</v>
      </c>
      <c r="H14" s="9">
        <v>88</v>
      </c>
      <c r="I14" s="9">
        <v>1</v>
      </c>
      <c r="J14" s="9">
        <v>75</v>
      </c>
      <c r="K14" s="9">
        <v>4</v>
      </c>
      <c r="L14" s="9">
        <v>98</v>
      </c>
      <c r="M14" s="9">
        <v>3</v>
      </c>
      <c r="N14" s="9">
        <v>89</v>
      </c>
      <c r="O14" s="9">
        <v>3</v>
      </c>
      <c r="P14" s="9">
        <v>82</v>
      </c>
      <c r="Q14" s="9">
        <v>3</v>
      </c>
      <c r="R14" s="9">
        <v>86</v>
      </c>
      <c r="S14" s="9">
        <v>1</v>
      </c>
      <c r="T14" s="9">
        <v>100</v>
      </c>
      <c r="U14" s="9">
        <v>91</v>
      </c>
      <c r="V14" s="9">
        <v>2</v>
      </c>
      <c r="W14" s="10">
        <v>80</v>
      </c>
      <c r="X14" s="9">
        <v>2</v>
      </c>
      <c r="Y14" s="1">
        <v>82</v>
      </c>
      <c r="Z14" s="9">
        <v>4</v>
      </c>
      <c r="AA14" s="1">
        <v>93</v>
      </c>
      <c r="AB14" s="9">
        <v>1</v>
      </c>
      <c r="AC14" s="3"/>
      <c r="AD14" s="9"/>
      <c r="AE14" s="3"/>
      <c r="AF14" s="9"/>
      <c r="AG14" s="1">
        <v>72</v>
      </c>
      <c r="AH14" s="9">
        <v>2</v>
      </c>
      <c r="AI14" s="1">
        <v>62</v>
      </c>
      <c r="AJ14" s="9">
        <v>3</v>
      </c>
      <c r="AK14" s="2">
        <v>77</v>
      </c>
      <c r="AL14" s="9">
        <v>1</v>
      </c>
      <c r="AM14" s="1">
        <v>71</v>
      </c>
      <c r="AN14" s="9">
        <v>3</v>
      </c>
      <c r="AO14" s="1">
        <v>79</v>
      </c>
      <c r="AP14" s="9">
        <v>3</v>
      </c>
      <c r="AQ14" s="1">
        <v>96</v>
      </c>
      <c r="AR14" s="1">
        <v>87</v>
      </c>
      <c r="AS14" s="9">
        <v>2</v>
      </c>
      <c r="AT14" s="10"/>
      <c r="AU14" s="9"/>
      <c r="AV14" s="10"/>
      <c r="AW14" s="9"/>
      <c r="AX14" s="10"/>
      <c r="AY14" s="9"/>
      <c r="AZ14" s="10"/>
      <c r="BA14" s="9"/>
      <c r="BB14" s="4"/>
      <c r="BC14" s="9"/>
      <c r="BD14" s="3"/>
      <c r="BE14" s="9"/>
      <c r="BF14" s="28"/>
      <c r="BG14" s="9"/>
      <c r="BH14" s="1"/>
      <c r="BI14" s="14">
        <v>91</v>
      </c>
      <c r="BJ14" s="9">
        <v>2</v>
      </c>
      <c r="BK14" s="14"/>
      <c r="BL14" s="9"/>
      <c r="BM14" s="14">
        <v>92</v>
      </c>
      <c r="BN14" s="9">
        <v>3</v>
      </c>
      <c r="BO14" s="1">
        <v>95</v>
      </c>
      <c r="BP14" s="9">
        <v>1</v>
      </c>
      <c r="BQ14" s="1">
        <v>86</v>
      </c>
      <c r="BR14" s="9">
        <v>2</v>
      </c>
      <c r="BS14" s="1">
        <f t="shared" si="0"/>
        <v>82.8</v>
      </c>
    </row>
    <row r="15" spans="1:71" ht="20.100000000000001" customHeight="1">
      <c r="A15" s="1">
        <v>14</v>
      </c>
      <c r="B15" s="1">
        <v>2021112181</v>
      </c>
      <c r="C15" s="1" t="s">
        <v>122</v>
      </c>
      <c r="D15" s="1" t="s">
        <v>13</v>
      </c>
      <c r="E15" s="1" t="s">
        <v>105</v>
      </c>
      <c r="F15" s="9">
        <v>82</v>
      </c>
      <c r="G15" s="9">
        <v>4</v>
      </c>
      <c r="H15" s="9">
        <v>79</v>
      </c>
      <c r="I15" s="9">
        <v>1</v>
      </c>
      <c r="J15" s="9">
        <v>78</v>
      </c>
      <c r="K15" s="9">
        <v>4</v>
      </c>
      <c r="L15" s="9">
        <v>92</v>
      </c>
      <c r="M15" s="9">
        <v>3</v>
      </c>
      <c r="N15" s="9">
        <v>87</v>
      </c>
      <c r="O15" s="9">
        <v>3</v>
      </c>
      <c r="P15" s="9">
        <v>67</v>
      </c>
      <c r="Q15" s="9">
        <v>3</v>
      </c>
      <c r="R15" s="9">
        <v>70</v>
      </c>
      <c r="S15" s="9">
        <v>1</v>
      </c>
      <c r="T15" s="9">
        <v>100</v>
      </c>
      <c r="U15" s="9">
        <v>80</v>
      </c>
      <c r="V15" s="9">
        <v>2</v>
      </c>
      <c r="W15" s="10">
        <v>85</v>
      </c>
      <c r="X15" s="9">
        <v>2</v>
      </c>
      <c r="Y15" s="3"/>
      <c r="Z15" s="9"/>
      <c r="AA15" s="3"/>
      <c r="AB15" s="9"/>
      <c r="AC15" s="1">
        <v>85</v>
      </c>
      <c r="AD15" s="9">
        <v>4</v>
      </c>
      <c r="AE15" s="1">
        <v>97</v>
      </c>
      <c r="AF15" s="9">
        <v>1</v>
      </c>
      <c r="AG15" s="1">
        <v>85</v>
      </c>
      <c r="AH15" s="9">
        <v>2</v>
      </c>
      <c r="AI15" s="1">
        <v>86</v>
      </c>
      <c r="AJ15" s="9">
        <v>3</v>
      </c>
      <c r="AK15" s="2">
        <v>78</v>
      </c>
      <c r="AL15" s="9">
        <v>1</v>
      </c>
      <c r="AM15" s="1">
        <v>85</v>
      </c>
      <c r="AN15" s="9">
        <v>3</v>
      </c>
      <c r="AO15" s="1">
        <v>81</v>
      </c>
      <c r="AP15" s="9">
        <v>3</v>
      </c>
      <c r="AQ15" s="1">
        <v>92</v>
      </c>
      <c r="AR15" s="1">
        <v>73</v>
      </c>
      <c r="AS15" s="9">
        <v>2</v>
      </c>
      <c r="AT15" s="10"/>
      <c r="AU15" s="9"/>
      <c r="AV15" s="10"/>
      <c r="AW15" s="9"/>
      <c r="AX15" s="10"/>
      <c r="AY15" s="9"/>
      <c r="AZ15" s="10"/>
      <c r="BA15" s="9"/>
      <c r="BB15" s="4"/>
      <c r="BC15" s="9"/>
      <c r="BD15" s="3"/>
      <c r="BE15" s="9"/>
      <c r="BF15" s="28"/>
      <c r="BG15" s="9"/>
      <c r="BH15" s="1"/>
      <c r="BI15" s="14">
        <v>94</v>
      </c>
      <c r="BJ15" s="9">
        <v>2</v>
      </c>
      <c r="BK15" s="14"/>
      <c r="BL15" s="9"/>
      <c r="BM15" s="14"/>
      <c r="BN15" s="9"/>
      <c r="BO15" s="1">
        <v>94</v>
      </c>
      <c r="BP15" s="9">
        <v>1</v>
      </c>
      <c r="BQ15" s="1">
        <v>81</v>
      </c>
      <c r="BR15" s="9">
        <v>2</v>
      </c>
      <c r="BS15" s="1">
        <f t="shared" si="0"/>
        <v>82.723404255319153</v>
      </c>
    </row>
    <row r="16" spans="1:71" ht="20.100000000000001" customHeight="1">
      <c r="A16" s="1">
        <v>15</v>
      </c>
      <c r="B16" s="1">
        <v>2021111881</v>
      </c>
      <c r="C16" s="1" t="s">
        <v>109</v>
      </c>
      <c r="D16" s="1" t="s">
        <v>15</v>
      </c>
      <c r="E16" s="1" t="s">
        <v>105</v>
      </c>
      <c r="F16" s="9">
        <v>86</v>
      </c>
      <c r="G16" s="9">
        <v>4</v>
      </c>
      <c r="H16" s="9">
        <v>84</v>
      </c>
      <c r="I16" s="9">
        <v>1</v>
      </c>
      <c r="J16" s="9">
        <v>80</v>
      </c>
      <c r="K16" s="9">
        <v>4</v>
      </c>
      <c r="L16" s="9">
        <v>91</v>
      </c>
      <c r="M16" s="9">
        <v>3</v>
      </c>
      <c r="N16" s="9">
        <v>83</v>
      </c>
      <c r="O16" s="9">
        <v>3</v>
      </c>
      <c r="P16" s="9">
        <v>70</v>
      </c>
      <c r="Q16" s="9">
        <v>3</v>
      </c>
      <c r="R16" s="9">
        <v>90</v>
      </c>
      <c r="S16" s="9">
        <v>1</v>
      </c>
      <c r="T16" s="9">
        <v>93</v>
      </c>
      <c r="U16" s="9">
        <v>73</v>
      </c>
      <c r="V16" s="9">
        <v>2</v>
      </c>
      <c r="W16" s="10">
        <v>71</v>
      </c>
      <c r="X16" s="9">
        <v>2</v>
      </c>
      <c r="Y16" s="1">
        <v>83</v>
      </c>
      <c r="Z16" s="9">
        <v>4</v>
      </c>
      <c r="AA16" s="1">
        <v>92</v>
      </c>
      <c r="AB16" s="9">
        <v>1</v>
      </c>
      <c r="AC16" s="3"/>
      <c r="AD16" s="9"/>
      <c r="AE16" s="3"/>
      <c r="AF16" s="9"/>
      <c r="AG16" s="1">
        <v>84</v>
      </c>
      <c r="AH16" s="9">
        <v>2</v>
      </c>
      <c r="AI16" s="1">
        <v>75</v>
      </c>
      <c r="AJ16" s="9">
        <v>3</v>
      </c>
      <c r="AK16" s="2">
        <v>80</v>
      </c>
      <c r="AL16" s="9">
        <v>1</v>
      </c>
      <c r="AM16" s="1">
        <v>77</v>
      </c>
      <c r="AN16" s="9">
        <v>3</v>
      </c>
      <c r="AO16" s="1">
        <v>85</v>
      </c>
      <c r="AP16" s="9">
        <v>3</v>
      </c>
      <c r="AQ16" s="1">
        <v>89</v>
      </c>
      <c r="AR16" s="1">
        <v>80</v>
      </c>
      <c r="AS16" s="9">
        <v>2</v>
      </c>
      <c r="AT16" s="10"/>
      <c r="AU16" s="9"/>
      <c r="AV16" s="10"/>
      <c r="AW16" s="9"/>
      <c r="AX16" s="10"/>
      <c r="AY16" s="9"/>
      <c r="AZ16" s="10"/>
      <c r="BA16" s="9"/>
      <c r="BB16" s="4"/>
      <c r="BC16" s="9"/>
      <c r="BD16" s="3"/>
      <c r="BE16" s="9"/>
      <c r="BF16" s="28"/>
      <c r="BG16" s="9"/>
      <c r="BH16" s="1"/>
      <c r="BI16" s="14"/>
      <c r="BJ16" s="9"/>
      <c r="BK16" s="14"/>
      <c r="BL16" s="9"/>
      <c r="BM16" s="14"/>
      <c r="BN16" s="9"/>
      <c r="BO16" s="1">
        <v>88</v>
      </c>
      <c r="BP16" s="9">
        <v>1</v>
      </c>
      <c r="BQ16" s="1">
        <v>83</v>
      </c>
      <c r="BR16" s="9">
        <v>2</v>
      </c>
      <c r="BS16" s="1">
        <f t="shared" si="0"/>
        <v>81.222222222222229</v>
      </c>
    </row>
    <row r="17" spans="1:71" ht="20.100000000000001" customHeight="1">
      <c r="A17" s="1">
        <v>16</v>
      </c>
      <c r="B17" s="1">
        <v>2021111922</v>
      </c>
      <c r="C17" s="1" t="s">
        <v>112</v>
      </c>
      <c r="D17" s="1" t="s">
        <v>15</v>
      </c>
      <c r="E17" s="1" t="s">
        <v>105</v>
      </c>
      <c r="F17" s="9">
        <v>83</v>
      </c>
      <c r="G17" s="9">
        <v>4</v>
      </c>
      <c r="H17" s="9">
        <v>90</v>
      </c>
      <c r="I17" s="9">
        <v>1</v>
      </c>
      <c r="J17" s="9">
        <v>63</v>
      </c>
      <c r="K17" s="9">
        <v>4</v>
      </c>
      <c r="L17" s="9">
        <v>74</v>
      </c>
      <c r="M17" s="9">
        <v>3</v>
      </c>
      <c r="N17" s="9">
        <v>85</v>
      </c>
      <c r="O17" s="9">
        <v>3</v>
      </c>
      <c r="P17" s="9">
        <v>76</v>
      </c>
      <c r="Q17" s="9">
        <v>3</v>
      </c>
      <c r="R17" s="9">
        <v>90</v>
      </c>
      <c r="S17" s="9">
        <v>1</v>
      </c>
      <c r="T17" s="9">
        <v>95</v>
      </c>
      <c r="U17" s="9">
        <v>80</v>
      </c>
      <c r="V17" s="9">
        <v>2</v>
      </c>
      <c r="W17" s="10">
        <v>80</v>
      </c>
      <c r="X17" s="9">
        <v>2</v>
      </c>
      <c r="Y17" s="3"/>
      <c r="Z17" s="9"/>
      <c r="AA17" s="3"/>
      <c r="AB17" s="9"/>
      <c r="AC17" s="1">
        <v>76</v>
      </c>
      <c r="AD17" s="9">
        <v>4</v>
      </c>
      <c r="AE17" s="1">
        <v>96</v>
      </c>
      <c r="AF17" s="9">
        <v>1</v>
      </c>
      <c r="AG17" s="1">
        <v>81</v>
      </c>
      <c r="AH17" s="9">
        <v>2</v>
      </c>
      <c r="AI17" s="1">
        <v>81</v>
      </c>
      <c r="AJ17" s="9">
        <v>3</v>
      </c>
      <c r="AK17" s="2">
        <v>81</v>
      </c>
      <c r="AL17" s="9">
        <v>1</v>
      </c>
      <c r="AM17" s="1">
        <v>87</v>
      </c>
      <c r="AN17" s="9">
        <v>3</v>
      </c>
      <c r="AO17" s="1">
        <v>80</v>
      </c>
      <c r="AP17" s="9">
        <v>3</v>
      </c>
      <c r="AQ17" s="1">
        <v>96</v>
      </c>
      <c r="AR17" s="1">
        <v>71</v>
      </c>
      <c r="AS17" s="9">
        <v>2</v>
      </c>
      <c r="AT17" s="10"/>
      <c r="AU17" s="9"/>
      <c r="AV17" s="10"/>
      <c r="AW17" s="9"/>
      <c r="AX17" s="10"/>
      <c r="AY17" s="9"/>
      <c r="AZ17" s="10"/>
      <c r="BA17" s="9"/>
      <c r="BB17" s="4"/>
      <c r="BC17" s="9"/>
      <c r="BD17" s="3"/>
      <c r="BE17" s="9"/>
      <c r="BF17" s="28"/>
      <c r="BG17" s="9"/>
      <c r="BH17" s="1"/>
      <c r="BI17" s="14"/>
      <c r="BJ17" s="9"/>
      <c r="BK17" s="14"/>
      <c r="BL17" s="9"/>
      <c r="BM17" s="14"/>
      <c r="BN17" s="9"/>
      <c r="BO17" s="1">
        <v>93</v>
      </c>
      <c r="BP17" s="9">
        <v>1</v>
      </c>
      <c r="BQ17" s="1">
        <v>89</v>
      </c>
      <c r="BR17" s="9">
        <v>2</v>
      </c>
      <c r="BS17" s="1">
        <f t="shared" si="0"/>
        <v>79.75555555555556</v>
      </c>
    </row>
    <row r="18" spans="1:71" ht="20.100000000000001" customHeight="1">
      <c r="A18" s="1">
        <v>17</v>
      </c>
      <c r="B18" s="1">
        <v>2021111937</v>
      </c>
      <c r="C18" s="1" t="s">
        <v>113</v>
      </c>
      <c r="D18" s="1" t="s">
        <v>13</v>
      </c>
      <c r="E18" s="1" t="s">
        <v>105</v>
      </c>
      <c r="F18" s="9">
        <v>69</v>
      </c>
      <c r="G18" s="9">
        <v>4</v>
      </c>
      <c r="H18" s="9">
        <v>77</v>
      </c>
      <c r="I18" s="9">
        <v>1</v>
      </c>
      <c r="J18" s="9">
        <v>73</v>
      </c>
      <c r="K18" s="9">
        <v>4</v>
      </c>
      <c r="L18" s="9">
        <v>87</v>
      </c>
      <c r="M18" s="9">
        <v>3</v>
      </c>
      <c r="N18" s="9">
        <v>86</v>
      </c>
      <c r="O18" s="9">
        <v>3</v>
      </c>
      <c r="P18" s="9">
        <v>88</v>
      </c>
      <c r="Q18" s="9">
        <v>3</v>
      </c>
      <c r="R18" s="9">
        <v>96</v>
      </c>
      <c r="S18" s="9">
        <v>1</v>
      </c>
      <c r="T18" s="9">
        <v>85</v>
      </c>
      <c r="U18" s="9">
        <v>69</v>
      </c>
      <c r="V18" s="9">
        <v>2</v>
      </c>
      <c r="W18" s="10">
        <v>84</v>
      </c>
      <c r="X18" s="9">
        <v>2</v>
      </c>
      <c r="Y18" s="3"/>
      <c r="Z18" s="9"/>
      <c r="AA18" s="3"/>
      <c r="AB18" s="9"/>
      <c r="AC18" s="1">
        <v>68</v>
      </c>
      <c r="AD18" s="9">
        <v>4</v>
      </c>
      <c r="AE18" s="1">
        <v>93</v>
      </c>
      <c r="AF18" s="9">
        <v>1</v>
      </c>
      <c r="AG18" s="1">
        <v>65</v>
      </c>
      <c r="AH18" s="9">
        <v>2</v>
      </c>
      <c r="AI18" s="1">
        <v>81</v>
      </c>
      <c r="AJ18" s="9">
        <v>3</v>
      </c>
      <c r="AK18" s="2">
        <v>75</v>
      </c>
      <c r="AL18" s="9">
        <v>1</v>
      </c>
      <c r="AM18" s="1">
        <v>82</v>
      </c>
      <c r="AN18" s="9">
        <v>3</v>
      </c>
      <c r="AO18" s="1">
        <v>83</v>
      </c>
      <c r="AP18" s="9">
        <v>3</v>
      </c>
      <c r="AQ18" s="1">
        <v>85</v>
      </c>
      <c r="AR18" s="1">
        <v>71</v>
      </c>
      <c r="AS18" s="9">
        <v>2</v>
      </c>
      <c r="AT18" s="10"/>
      <c r="AU18" s="9"/>
      <c r="AV18" s="10"/>
      <c r="AW18" s="9"/>
      <c r="AX18" s="10"/>
      <c r="AY18" s="9"/>
      <c r="AZ18" s="10"/>
      <c r="BA18" s="9"/>
      <c r="BB18" s="4"/>
      <c r="BC18" s="9"/>
      <c r="BD18" s="3"/>
      <c r="BE18" s="9"/>
      <c r="BF18" s="28"/>
      <c r="BG18" s="9"/>
      <c r="BH18" s="1"/>
      <c r="BI18" s="14"/>
      <c r="BJ18" s="9"/>
      <c r="BK18" s="14"/>
      <c r="BL18" s="9"/>
      <c r="BM18" s="14"/>
      <c r="BN18" s="9"/>
      <c r="BO18" s="1">
        <v>90</v>
      </c>
      <c r="BP18" s="9">
        <v>1</v>
      </c>
      <c r="BQ18" s="1">
        <v>87</v>
      </c>
      <c r="BR18" s="9">
        <v>2</v>
      </c>
      <c r="BS18" s="1">
        <f t="shared" si="0"/>
        <v>78.75555555555556</v>
      </c>
    </row>
    <row r="19" spans="1:71">
      <c r="BD19" s="35"/>
      <c r="BF19" s="35"/>
    </row>
    <row r="20" spans="1:71">
      <c r="BD20" s="35"/>
      <c r="BF20" s="35"/>
    </row>
    <row r="21" spans="1:71">
      <c r="BD21" s="35"/>
      <c r="BF21" s="35"/>
    </row>
    <row r="22" spans="1:71">
      <c r="BD22" s="34"/>
      <c r="BF22" s="35"/>
    </row>
    <row r="23" spans="1:71">
      <c r="BD23" s="35"/>
      <c r="BF23" s="35"/>
    </row>
    <row r="24" spans="1:71">
      <c r="BD24" s="35"/>
      <c r="BF24" s="35"/>
    </row>
    <row r="25" spans="1:71">
      <c r="BD25" s="35"/>
      <c r="BF25" s="35"/>
    </row>
    <row r="26" spans="1:71">
      <c r="BD26" s="35"/>
      <c r="BF26" s="35"/>
    </row>
  </sheetData>
  <sortState ref="A2:BS26">
    <sortCondition descending="1" ref="BS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783-539F-4270-832A-670AF756FC51}">
  <dimension ref="A1:CH66"/>
  <sheetViews>
    <sheetView workbookViewId="0">
      <selection activeCell="E67" sqref="E67"/>
    </sheetView>
  </sheetViews>
  <sheetFormatPr defaultColWidth="8.625" defaultRowHeight="14.25"/>
  <cols>
    <col min="1" max="1" width="8.625" style="60"/>
    <col min="2" max="2" width="11.25" style="60" bestFit="1" customWidth="1"/>
    <col min="3" max="4" width="8.625" style="60"/>
    <col min="5" max="5" width="22.375" style="60" customWidth="1"/>
    <col min="6" max="6" width="15.375" style="60" customWidth="1"/>
    <col min="7" max="7" width="8.625" style="60"/>
    <col min="8" max="8" width="8.625" style="59"/>
    <col min="9" max="9" width="8.625" style="60"/>
    <col min="10" max="10" width="8.625" style="59"/>
    <col min="11" max="11" width="8.625" style="60"/>
    <col min="12" max="12" width="8.625" style="59"/>
    <col min="13" max="13" width="8.625" style="60"/>
    <col min="14" max="14" width="8.625" style="59"/>
    <col min="15" max="15" width="8.625" style="60"/>
    <col min="16" max="16" width="8.625" style="59"/>
    <col min="17" max="17" width="8.625" style="60"/>
    <col min="18" max="18" width="8.625" style="59"/>
    <col min="19" max="19" width="8.625" style="60"/>
    <col min="20" max="20" width="8.625" style="59"/>
    <col min="21" max="21" width="8.625" style="60"/>
    <col min="22" max="22" width="8.625" style="59"/>
    <col min="23" max="23" width="8.625" style="60"/>
    <col min="24" max="24" width="8.625" style="59"/>
    <col min="25" max="25" width="8.625" style="60"/>
    <col min="26" max="26" width="8.625" style="59"/>
    <col min="27" max="27" width="8.625" style="60"/>
    <col min="28" max="28" width="8.625" style="59"/>
    <col min="29" max="29" width="8.625" style="60"/>
    <col min="30" max="30" width="8.625" style="59"/>
    <col min="31" max="31" width="8.625" style="60"/>
    <col min="32" max="32" width="8.625" style="59"/>
    <col min="33" max="33" width="8.625" style="60"/>
    <col min="34" max="34" width="8.625" style="59"/>
    <col min="35" max="35" width="8.625" style="60"/>
    <col min="36" max="36" width="8.625" style="59"/>
    <col min="37" max="37" width="8.625" style="60"/>
    <col min="38" max="38" width="8.625" style="59"/>
    <col min="39" max="39" width="8.625" style="60"/>
    <col min="40" max="40" width="8.625" style="59"/>
    <col min="41" max="41" width="8.625" style="60"/>
    <col min="42" max="42" width="8.625" style="59"/>
    <col min="43" max="43" width="8.625" style="60"/>
    <col min="44" max="44" width="8.625" style="59"/>
    <col min="45" max="45" width="8.625" style="60"/>
    <col min="46" max="46" width="8.625" style="59"/>
    <col min="47" max="47" width="8.625" style="60"/>
    <col min="48" max="48" width="8.625" style="59"/>
    <col min="49" max="49" width="8.625" style="60"/>
    <col min="50" max="50" width="8.625" style="59"/>
    <col min="51" max="51" width="8.625" style="60"/>
    <col min="52" max="52" width="8.625" style="59"/>
    <col min="53" max="53" width="8.625" style="60"/>
    <col min="54" max="54" width="8.625" style="59"/>
    <col min="55" max="55" width="8.625" style="60"/>
    <col min="56" max="56" width="8.625" style="59"/>
    <col min="57" max="57" width="8.625" style="60"/>
    <col min="58" max="58" width="8.625" style="59"/>
    <col min="59" max="59" width="8.625" style="60"/>
    <col min="60" max="60" width="8.625" style="59"/>
    <col min="61" max="61" width="8.625" style="60"/>
    <col min="62" max="62" width="8.625" style="59"/>
    <col min="63" max="63" width="8.625" style="60"/>
    <col min="64" max="64" width="8.625" style="59"/>
    <col min="65" max="65" width="8.625" style="60"/>
    <col min="66" max="66" width="8.625" style="59"/>
    <col min="67" max="67" width="8.625" style="60"/>
    <col min="68" max="68" width="8.625" style="59"/>
    <col min="69" max="69" width="8.625" style="60"/>
    <col min="70" max="70" width="8.625" style="59"/>
    <col min="71" max="71" width="8.625" style="60"/>
    <col min="72" max="72" width="8.625" style="59"/>
    <col min="73" max="73" width="8.625" style="60"/>
    <col min="74" max="74" width="8.625" style="59"/>
    <col min="75" max="75" width="8.625" style="60"/>
    <col min="76" max="76" width="8.625" style="59"/>
    <col min="77" max="77" width="8.625" style="60"/>
    <col min="78" max="78" width="8.625" style="59"/>
    <col min="79" max="79" width="8.625" style="60"/>
    <col min="80" max="80" width="8.625" style="59"/>
    <col min="81" max="81" width="8.625" style="60"/>
    <col min="82" max="82" width="8.625" style="59"/>
    <col min="83" max="85" width="8.625" style="60"/>
    <col min="86" max="86" width="10.625" style="60" bestFit="1" customWidth="1"/>
    <col min="87" max="16384" width="8.625" style="60"/>
  </cols>
  <sheetData>
    <row r="1" spans="1:86" s="72" customFormat="1" ht="102">
      <c r="A1" s="12" t="s">
        <v>258</v>
      </c>
      <c r="B1" s="12" t="s">
        <v>259</v>
      </c>
      <c r="C1" s="12" t="s">
        <v>260</v>
      </c>
      <c r="D1" s="12" t="s">
        <v>261</v>
      </c>
      <c r="E1" s="12" t="s">
        <v>262</v>
      </c>
      <c r="F1" s="12" t="s">
        <v>93</v>
      </c>
      <c r="G1" s="12" t="s">
        <v>263</v>
      </c>
      <c r="H1" s="25" t="s">
        <v>222</v>
      </c>
      <c r="I1" s="12" t="s">
        <v>264</v>
      </c>
      <c r="J1" s="25" t="s">
        <v>222</v>
      </c>
      <c r="K1" s="12" t="s">
        <v>265</v>
      </c>
      <c r="L1" s="25" t="s">
        <v>222</v>
      </c>
      <c r="M1" s="12" t="s">
        <v>266</v>
      </c>
      <c r="N1" s="25" t="s">
        <v>222</v>
      </c>
      <c r="O1" s="12" t="s">
        <v>267</v>
      </c>
      <c r="P1" s="25" t="s">
        <v>222</v>
      </c>
      <c r="Q1" s="12" t="s">
        <v>268</v>
      </c>
      <c r="R1" s="25" t="s">
        <v>222</v>
      </c>
      <c r="S1" s="12" t="s">
        <v>269</v>
      </c>
      <c r="T1" s="25" t="s">
        <v>222</v>
      </c>
      <c r="U1" s="12" t="s">
        <v>217</v>
      </c>
      <c r="V1" s="25" t="s">
        <v>222</v>
      </c>
      <c r="W1" s="12" t="s">
        <v>270</v>
      </c>
      <c r="X1" s="25" t="s">
        <v>222</v>
      </c>
      <c r="Y1" s="12" t="s">
        <v>271</v>
      </c>
      <c r="Z1" s="25" t="s">
        <v>222</v>
      </c>
      <c r="AA1" s="12" t="s">
        <v>272</v>
      </c>
      <c r="AB1" s="25" t="s">
        <v>222</v>
      </c>
      <c r="AC1" s="12" t="s">
        <v>273</v>
      </c>
      <c r="AD1" s="25" t="s">
        <v>222</v>
      </c>
      <c r="AE1" s="12" t="s">
        <v>274</v>
      </c>
      <c r="AF1" s="25" t="s">
        <v>222</v>
      </c>
      <c r="AG1" s="12" t="s">
        <v>275</v>
      </c>
      <c r="AH1" s="25" t="s">
        <v>222</v>
      </c>
      <c r="AI1" s="12" t="s">
        <v>276</v>
      </c>
      <c r="AJ1" s="25" t="s">
        <v>222</v>
      </c>
      <c r="AK1" s="12" t="s">
        <v>277</v>
      </c>
      <c r="AL1" s="25" t="s">
        <v>222</v>
      </c>
      <c r="AM1" s="12" t="s">
        <v>278</v>
      </c>
      <c r="AN1" s="25" t="s">
        <v>222</v>
      </c>
      <c r="AO1" s="12" t="s">
        <v>279</v>
      </c>
      <c r="AP1" s="25" t="s">
        <v>222</v>
      </c>
      <c r="AQ1" s="12" t="s">
        <v>280</v>
      </c>
      <c r="AR1" s="25" t="s">
        <v>222</v>
      </c>
      <c r="AS1" s="12" t="s">
        <v>281</v>
      </c>
      <c r="AT1" s="25" t="s">
        <v>222</v>
      </c>
      <c r="AU1" s="12" t="s">
        <v>282</v>
      </c>
      <c r="AV1" s="25" t="s">
        <v>222</v>
      </c>
      <c r="AW1" s="12" t="s">
        <v>283</v>
      </c>
      <c r="AX1" s="25" t="s">
        <v>222</v>
      </c>
      <c r="AY1" s="12" t="s">
        <v>284</v>
      </c>
      <c r="AZ1" s="25" t="s">
        <v>222</v>
      </c>
      <c r="BA1" s="12" t="s">
        <v>285</v>
      </c>
      <c r="BB1" s="25" t="s">
        <v>222</v>
      </c>
      <c r="BC1" s="12" t="s">
        <v>286</v>
      </c>
      <c r="BD1" s="25" t="s">
        <v>222</v>
      </c>
      <c r="BE1" s="12" t="s">
        <v>287</v>
      </c>
      <c r="BF1" s="25" t="s">
        <v>222</v>
      </c>
      <c r="BG1" s="12" t="s">
        <v>218</v>
      </c>
      <c r="BH1" s="25" t="s">
        <v>222</v>
      </c>
      <c r="BI1" s="12" t="s">
        <v>288</v>
      </c>
      <c r="BJ1" s="25" t="s">
        <v>222</v>
      </c>
      <c r="BK1" s="12" t="s">
        <v>289</v>
      </c>
      <c r="BL1" s="25" t="s">
        <v>222</v>
      </c>
      <c r="BM1" s="12" t="s">
        <v>290</v>
      </c>
      <c r="BN1" s="25" t="s">
        <v>222</v>
      </c>
      <c r="BO1" s="12" t="s">
        <v>291</v>
      </c>
      <c r="BP1" s="25" t="s">
        <v>222</v>
      </c>
      <c r="BQ1" s="12" t="s">
        <v>292</v>
      </c>
      <c r="BR1" s="25" t="s">
        <v>222</v>
      </c>
      <c r="BS1" s="12" t="s">
        <v>293</v>
      </c>
      <c r="BT1" s="25" t="s">
        <v>222</v>
      </c>
      <c r="BU1" s="12" t="s">
        <v>294</v>
      </c>
      <c r="BV1" s="25" t="s">
        <v>222</v>
      </c>
      <c r="BW1" s="12" t="s">
        <v>295</v>
      </c>
      <c r="BX1" s="25" t="s">
        <v>222</v>
      </c>
      <c r="BY1" s="12" t="s">
        <v>296</v>
      </c>
      <c r="BZ1" s="25" t="s">
        <v>222</v>
      </c>
      <c r="CA1" s="71" t="s">
        <v>562</v>
      </c>
      <c r="CB1" s="25" t="s">
        <v>222</v>
      </c>
      <c r="CC1" s="71" t="s">
        <v>563</v>
      </c>
      <c r="CD1" s="25" t="s">
        <v>222</v>
      </c>
      <c r="CE1" s="12" t="s">
        <v>297</v>
      </c>
      <c r="CF1" s="12" t="s">
        <v>298</v>
      </c>
      <c r="CG1" s="12" t="s">
        <v>299</v>
      </c>
      <c r="CH1" s="21" t="s">
        <v>300</v>
      </c>
    </row>
    <row r="2" spans="1:86">
      <c r="A2" s="1">
        <v>1</v>
      </c>
      <c r="B2" s="1">
        <v>2021111986</v>
      </c>
      <c r="C2" s="1" t="s">
        <v>345</v>
      </c>
      <c r="D2" s="1" t="s">
        <v>302</v>
      </c>
      <c r="E2" s="1" t="s">
        <v>305</v>
      </c>
      <c r="F2" s="1" t="s">
        <v>310</v>
      </c>
      <c r="G2" s="1">
        <v>94</v>
      </c>
      <c r="H2" s="24">
        <v>4</v>
      </c>
      <c r="I2" s="1">
        <v>99</v>
      </c>
      <c r="J2" s="24">
        <v>1</v>
      </c>
      <c r="K2" s="1">
        <v>98</v>
      </c>
      <c r="L2" s="24">
        <v>2</v>
      </c>
      <c r="M2" s="1">
        <v>96</v>
      </c>
      <c r="N2" s="24">
        <v>3</v>
      </c>
      <c r="O2" s="1">
        <v>98</v>
      </c>
      <c r="P2" s="24">
        <v>3</v>
      </c>
      <c r="Q2" s="1">
        <v>90</v>
      </c>
      <c r="R2" s="24">
        <v>1</v>
      </c>
      <c r="S2" s="1">
        <v>95</v>
      </c>
      <c r="T2" s="24">
        <v>3</v>
      </c>
      <c r="U2" s="1">
        <v>83</v>
      </c>
      <c r="V2" s="24">
        <v>2</v>
      </c>
      <c r="W2" s="1">
        <v>98</v>
      </c>
      <c r="X2" s="24">
        <v>3</v>
      </c>
      <c r="Y2" s="1">
        <v>92</v>
      </c>
      <c r="Z2" s="24">
        <v>1</v>
      </c>
      <c r="AA2" s="1">
        <v>99</v>
      </c>
      <c r="AB2" s="24">
        <v>4</v>
      </c>
      <c r="AC2" s="1">
        <v>97</v>
      </c>
      <c r="AD2" s="24">
        <v>3</v>
      </c>
      <c r="AE2" s="1">
        <v>97</v>
      </c>
      <c r="AF2" s="24">
        <v>3</v>
      </c>
      <c r="AG2" s="1">
        <v>92</v>
      </c>
      <c r="AH2" s="24">
        <v>3</v>
      </c>
      <c r="AI2" s="1">
        <v>99</v>
      </c>
      <c r="AJ2" s="24">
        <v>3</v>
      </c>
      <c r="AK2" s="1">
        <v>98</v>
      </c>
      <c r="AL2" s="24">
        <v>1</v>
      </c>
      <c r="AM2" s="1">
        <v>87</v>
      </c>
      <c r="AN2" s="24">
        <v>2</v>
      </c>
      <c r="AO2" s="1"/>
      <c r="AP2" s="24"/>
      <c r="AQ2" s="1"/>
      <c r="AR2" s="67"/>
      <c r="AS2" s="1"/>
      <c r="AT2" s="67"/>
      <c r="AU2" s="1"/>
      <c r="AV2" s="67"/>
      <c r="AW2" s="1"/>
      <c r="AX2" s="24"/>
      <c r="AY2" s="1"/>
      <c r="AZ2" s="24"/>
      <c r="BA2" s="1"/>
      <c r="BB2" s="67"/>
      <c r="BC2" s="1"/>
      <c r="BD2" s="67"/>
      <c r="BE2" s="1"/>
      <c r="BF2" s="67"/>
      <c r="BG2" s="1"/>
      <c r="BH2" s="67"/>
      <c r="BI2" s="1"/>
      <c r="BJ2" s="67"/>
      <c r="BK2" s="1"/>
      <c r="BL2" s="67"/>
      <c r="BM2" s="1"/>
      <c r="BN2" s="67"/>
      <c r="BO2" s="1"/>
      <c r="BP2" s="67"/>
      <c r="BQ2" s="34"/>
      <c r="BR2" s="67"/>
      <c r="BS2" s="1"/>
      <c r="BT2" s="67"/>
      <c r="BU2" s="34"/>
      <c r="BV2" s="67"/>
      <c r="BW2" s="1"/>
      <c r="BX2" s="67"/>
      <c r="BY2" s="1"/>
      <c r="BZ2" s="67"/>
      <c r="CA2" s="63">
        <v>90</v>
      </c>
      <c r="CB2" s="24">
        <v>1</v>
      </c>
      <c r="CC2" s="63">
        <v>91</v>
      </c>
      <c r="CD2" s="24">
        <v>2</v>
      </c>
      <c r="CE2" s="1">
        <v>98</v>
      </c>
      <c r="CF2" s="1">
        <v>89</v>
      </c>
      <c r="CG2" s="1"/>
      <c r="CH2" s="1">
        <f t="shared" ref="CH2:CH33" si="0">(G2*H2+I2*J2+K2*L2+M2*N2+O2*P2+Q2*R2+S2*T2+U2*V2+W2*X2+Y2*Z2+AA2*AB2+AC2*AD2+AE2*AF2+AG2*AH2+AI2*AJ2+AK2*AL2+AM2*AN2+AO2*AP2+AQ2*AR2+AS2*AT2+AU2*AV2+AW2*AX2+AY2*AZ2+BA2*BB2+BC2*BD2+BE2*BF2+BG2*BH2+BI2*BJ2+BK2*BL2+BM2*BN2+BO2*BP2+BQ2*BR2+BS2*BT2+BU2*BV2+BW2*BX2+BY2*BZ2+CA2*CB2+CC2*CD2)/(H2+J2+L2+N2+P2+R2+T2+V2+X2+Z2+AB2+AD2+AF2+AH2+AJ2+AL2+AN2+AP2+AR2+AT2+AV2+AX2+AZ2+BB2+BD2+BF2+BH2+BJ2+BL2+BN2+BP2+BR2+BT2+BV2+BX2+BZ2+CB2+CD2)</f>
        <v>95</v>
      </c>
    </row>
    <row r="3" spans="1:86">
      <c r="A3" s="1">
        <v>2</v>
      </c>
      <c r="B3" s="1">
        <v>2021110549</v>
      </c>
      <c r="C3" s="1" t="s">
        <v>309</v>
      </c>
      <c r="D3" s="1" t="s">
        <v>302</v>
      </c>
      <c r="E3" s="1" t="s">
        <v>303</v>
      </c>
      <c r="F3" s="1" t="s">
        <v>310</v>
      </c>
      <c r="G3" s="1">
        <v>93</v>
      </c>
      <c r="H3" s="24">
        <v>4</v>
      </c>
      <c r="I3" s="1">
        <v>93</v>
      </c>
      <c r="J3" s="24">
        <v>1</v>
      </c>
      <c r="K3" s="1">
        <v>95</v>
      </c>
      <c r="L3" s="24">
        <v>2</v>
      </c>
      <c r="M3" s="1">
        <v>94</v>
      </c>
      <c r="N3" s="24">
        <v>3</v>
      </c>
      <c r="O3" s="1">
        <v>98</v>
      </c>
      <c r="P3" s="24">
        <v>3</v>
      </c>
      <c r="Q3" s="1">
        <v>83</v>
      </c>
      <c r="R3" s="24">
        <v>1</v>
      </c>
      <c r="S3" s="1">
        <v>97</v>
      </c>
      <c r="T3" s="24">
        <v>3</v>
      </c>
      <c r="U3" s="1">
        <v>91</v>
      </c>
      <c r="V3" s="24">
        <v>2</v>
      </c>
      <c r="W3" s="1">
        <v>96</v>
      </c>
      <c r="X3" s="24">
        <v>3</v>
      </c>
      <c r="Y3" s="1">
        <v>89</v>
      </c>
      <c r="Z3" s="24">
        <v>1</v>
      </c>
      <c r="AA3" s="1">
        <v>99</v>
      </c>
      <c r="AB3" s="24">
        <v>4</v>
      </c>
      <c r="AC3" s="1">
        <v>99</v>
      </c>
      <c r="AD3" s="24">
        <v>3</v>
      </c>
      <c r="AE3" s="3"/>
      <c r="AF3" s="24"/>
      <c r="AG3" s="1">
        <v>78</v>
      </c>
      <c r="AH3" s="24">
        <v>3</v>
      </c>
      <c r="AI3" s="1">
        <v>96</v>
      </c>
      <c r="AJ3" s="24">
        <v>3</v>
      </c>
      <c r="AK3" s="1">
        <v>77</v>
      </c>
      <c r="AL3" s="24">
        <v>1</v>
      </c>
      <c r="AM3" s="1">
        <v>90</v>
      </c>
      <c r="AN3" s="24">
        <v>2</v>
      </c>
      <c r="AO3" s="1">
        <v>97</v>
      </c>
      <c r="AP3" s="24">
        <v>4</v>
      </c>
      <c r="AQ3" s="1"/>
      <c r="AR3" s="24"/>
      <c r="AS3" s="1">
        <v>94</v>
      </c>
      <c r="AT3" s="24">
        <v>2</v>
      </c>
      <c r="AU3" s="1"/>
      <c r="AV3" s="24"/>
      <c r="AW3" s="1"/>
      <c r="AX3" s="24"/>
      <c r="AY3" s="1"/>
      <c r="AZ3" s="24"/>
      <c r="BA3" s="1"/>
      <c r="BB3" s="24"/>
      <c r="BC3" s="1"/>
      <c r="BD3" s="24"/>
      <c r="BE3" s="1"/>
      <c r="BF3" s="24"/>
      <c r="BG3" s="1">
        <v>92</v>
      </c>
      <c r="BH3" s="24">
        <v>3</v>
      </c>
      <c r="BI3" s="1"/>
      <c r="BJ3" s="24"/>
      <c r="BK3" s="1"/>
      <c r="BL3" s="24"/>
      <c r="BM3" s="1"/>
      <c r="BN3" s="24"/>
      <c r="BO3" s="1"/>
      <c r="BP3" s="24"/>
      <c r="BQ3" s="1">
        <v>90</v>
      </c>
      <c r="BR3" s="24">
        <v>2</v>
      </c>
      <c r="BS3" s="1">
        <v>91</v>
      </c>
      <c r="BT3" s="24">
        <v>2</v>
      </c>
      <c r="BU3" s="1"/>
      <c r="BV3" s="24"/>
      <c r="BW3" s="1"/>
      <c r="BX3" s="24"/>
      <c r="BY3" s="1"/>
      <c r="BZ3" s="24"/>
      <c r="CA3" s="61"/>
      <c r="CB3" s="24"/>
      <c r="CC3" s="61"/>
      <c r="CD3" s="24"/>
      <c r="CE3" s="1">
        <v>91</v>
      </c>
      <c r="CF3" s="1">
        <v>92</v>
      </c>
      <c r="CG3" s="1"/>
      <c r="CH3" s="1">
        <f t="shared" si="0"/>
        <v>93.269230769230774</v>
      </c>
    </row>
    <row r="4" spans="1:86">
      <c r="A4" s="1">
        <v>3</v>
      </c>
      <c r="B4" s="1">
        <v>2021112026</v>
      </c>
      <c r="C4" s="1" t="s">
        <v>351</v>
      </c>
      <c r="D4" s="1" t="s">
        <v>320</v>
      </c>
      <c r="E4" s="1" t="s">
        <v>307</v>
      </c>
      <c r="F4" s="1" t="s">
        <v>304</v>
      </c>
      <c r="G4" s="1">
        <v>91</v>
      </c>
      <c r="H4" s="24">
        <v>4</v>
      </c>
      <c r="I4" s="1">
        <v>91</v>
      </c>
      <c r="J4" s="24">
        <v>1</v>
      </c>
      <c r="K4" s="1">
        <v>86</v>
      </c>
      <c r="L4" s="24">
        <v>2</v>
      </c>
      <c r="M4" s="1">
        <v>94</v>
      </c>
      <c r="N4" s="24">
        <v>3</v>
      </c>
      <c r="O4" s="1">
        <v>96</v>
      </c>
      <c r="P4" s="24">
        <v>3</v>
      </c>
      <c r="Q4" s="1">
        <v>80</v>
      </c>
      <c r="R4" s="24">
        <v>1</v>
      </c>
      <c r="S4" s="1">
        <v>92</v>
      </c>
      <c r="T4" s="24">
        <v>3</v>
      </c>
      <c r="U4" s="1">
        <v>83</v>
      </c>
      <c r="V4" s="24">
        <v>2</v>
      </c>
      <c r="W4" s="1">
        <v>95</v>
      </c>
      <c r="X4" s="24">
        <v>3</v>
      </c>
      <c r="Y4" s="1">
        <v>90</v>
      </c>
      <c r="Z4" s="24">
        <v>1</v>
      </c>
      <c r="AA4" s="1">
        <v>96</v>
      </c>
      <c r="AB4" s="24">
        <v>4</v>
      </c>
      <c r="AC4" s="1">
        <v>99</v>
      </c>
      <c r="AD4" s="24">
        <v>3</v>
      </c>
      <c r="AE4" s="1">
        <v>93</v>
      </c>
      <c r="AF4" s="24">
        <v>3</v>
      </c>
      <c r="AG4" s="1">
        <v>90</v>
      </c>
      <c r="AH4" s="24">
        <v>3</v>
      </c>
      <c r="AI4" s="1">
        <v>95</v>
      </c>
      <c r="AJ4" s="24">
        <v>3</v>
      </c>
      <c r="AK4" s="1">
        <v>99</v>
      </c>
      <c r="AL4" s="24">
        <v>1</v>
      </c>
      <c r="AM4" s="1">
        <v>90</v>
      </c>
      <c r="AN4" s="24">
        <v>2</v>
      </c>
      <c r="AO4" s="1"/>
      <c r="AP4" s="24"/>
      <c r="AQ4" s="1"/>
      <c r="AR4" s="67"/>
      <c r="AS4" s="1"/>
      <c r="AT4" s="67"/>
      <c r="AU4" s="1"/>
      <c r="AV4" s="67"/>
      <c r="AW4" s="1"/>
      <c r="AX4" s="24"/>
      <c r="AY4" s="1"/>
      <c r="AZ4" s="24"/>
      <c r="BA4" s="1"/>
      <c r="BB4" s="67"/>
      <c r="BC4" s="1"/>
      <c r="BD4" s="67"/>
      <c r="BE4" s="1"/>
      <c r="BF4" s="67"/>
      <c r="BG4" s="1"/>
      <c r="BH4" s="67"/>
      <c r="BI4" s="1"/>
      <c r="BJ4" s="67"/>
      <c r="BK4" s="1"/>
      <c r="BL4" s="67"/>
      <c r="BM4" s="1"/>
      <c r="BN4" s="67"/>
      <c r="BO4" s="1"/>
      <c r="BP4" s="67"/>
      <c r="BQ4" s="1"/>
      <c r="BR4" s="67"/>
      <c r="BS4" s="1"/>
      <c r="BT4" s="67"/>
      <c r="BU4" s="1"/>
      <c r="BV4" s="67"/>
      <c r="BW4" s="1"/>
      <c r="BX4" s="67"/>
      <c r="BY4" s="1"/>
      <c r="BZ4" s="67"/>
      <c r="CA4" s="63">
        <v>93</v>
      </c>
      <c r="CB4" s="24">
        <v>1</v>
      </c>
      <c r="CC4" s="63">
        <v>89</v>
      </c>
      <c r="CD4" s="24">
        <v>2</v>
      </c>
      <c r="CE4" s="1">
        <v>92</v>
      </c>
      <c r="CF4" s="1">
        <v>95</v>
      </c>
      <c r="CG4" s="1"/>
      <c r="CH4" s="1">
        <f t="shared" si="0"/>
        <v>92.422222222222217</v>
      </c>
    </row>
    <row r="5" spans="1:86">
      <c r="A5" s="1">
        <v>4</v>
      </c>
      <c r="B5" s="1">
        <v>2021112160</v>
      </c>
      <c r="C5" s="1" t="s">
        <v>366</v>
      </c>
      <c r="D5" s="1" t="s">
        <v>302</v>
      </c>
      <c r="E5" s="1" t="s">
        <v>305</v>
      </c>
      <c r="F5" s="1" t="s">
        <v>363</v>
      </c>
      <c r="G5" s="1">
        <v>90</v>
      </c>
      <c r="H5" s="24">
        <v>4</v>
      </c>
      <c r="I5" s="1">
        <v>93</v>
      </c>
      <c r="J5" s="24">
        <v>1</v>
      </c>
      <c r="K5" s="1">
        <v>94</v>
      </c>
      <c r="L5" s="24">
        <v>2</v>
      </c>
      <c r="M5" s="1">
        <v>89</v>
      </c>
      <c r="N5" s="24">
        <v>3</v>
      </c>
      <c r="O5" s="1">
        <v>94</v>
      </c>
      <c r="P5" s="24">
        <v>3</v>
      </c>
      <c r="Q5" s="1">
        <v>81</v>
      </c>
      <c r="R5" s="24">
        <v>1</v>
      </c>
      <c r="S5" s="1">
        <v>92</v>
      </c>
      <c r="T5" s="24">
        <v>3</v>
      </c>
      <c r="U5" s="1">
        <v>91</v>
      </c>
      <c r="V5" s="24">
        <v>2</v>
      </c>
      <c r="W5" s="1">
        <v>100</v>
      </c>
      <c r="X5" s="24">
        <v>3</v>
      </c>
      <c r="Y5" s="1">
        <v>87</v>
      </c>
      <c r="Z5" s="24">
        <v>1</v>
      </c>
      <c r="AA5" s="1">
        <v>88</v>
      </c>
      <c r="AB5" s="24">
        <v>4</v>
      </c>
      <c r="AC5" s="1">
        <v>96</v>
      </c>
      <c r="AD5" s="24">
        <v>3</v>
      </c>
      <c r="AE5" s="1">
        <v>88</v>
      </c>
      <c r="AF5" s="24">
        <v>3</v>
      </c>
      <c r="AG5" s="1">
        <v>92</v>
      </c>
      <c r="AH5" s="24">
        <v>3</v>
      </c>
      <c r="AI5" s="1">
        <v>97</v>
      </c>
      <c r="AJ5" s="24">
        <v>3</v>
      </c>
      <c r="AK5" s="1">
        <v>93</v>
      </c>
      <c r="AL5" s="24">
        <v>1</v>
      </c>
      <c r="AM5" s="1">
        <v>89</v>
      </c>
      <c r="AN5" s="24">
        <v>2</v>
      </c>
      <c r="AO5" s="1"/>
      <c r="AP5" s="24"/>
      <c r="AQ5" s="1"/>
      <c r="AR5" s="67"/>
      <c r="AS5" s="1"/>
      <c r="AT5" s="67"/>
      <c r="AU5" s="1"/>
      <c r="AV5" s="67"/>
      <c r="AW5" s="1"/>
      <c r="AX5" s="24"/>
      <c r="AY5" s="1"/>
      <c r="AZ5" s="24"/>
      <c r="BA5" s="1"/>
      <c r="BB5" s="67"/>
      <c r="BC5" s="1"/>
      <c r="BD5" s="67"/>
      <c r="BE5" s="1"/>
      <c r="BF5" s="67"/>
      <c r="BG5" s="1"/>
      <c r="BH5" s="67"/>
      <c r="BI5" s="1"/>
      <c r="BJ5" s="67"/>
      <c r="BK5" s="1"/>
      <c r="BL5" s="67"/>
      <c r="BM5" s="1"/>
      <c r="BN5" s="67"/>
      <c r="BO5" s="1"/>
      <c r="BP5" s="67"/>
      <c r="BQ5" s="1"/>
      <c r="BR5" s="67"/>
      <c r="BS5" s="1"/>
      <c r="BT5" s="67"/>
      <c r="BU5" s="1"/>
      <c r="BV5" s="67"/>
      <c r="BW5" s="1"/>
      <c r="BX5" s="67"/>
      <c r="BY5" s="1"/>
      <c r="BZ5" s="67"/>
      <c r="CA5" s="63">
        <v>90</v>
      </c>
      <c r="CB5" s="24">
        <v>1</v>
      </c>
      <c r="CC5" s="63">
        <v>90</v>
      </c>
      <c r="CD5" s="24">
        <v>2</v>
      </c>
      <c r="CE5" s="1">
        <v>94</v>
      </c>
      <c r="CF5" s="1">
        <v>91</v>
      </c>
      <c r="CG5" s="1"/>
      <c r="CH5" s="1">
        <f t="shared" si="0"/>
        <v>91.733333333333334</v>
      </c>
    </row>
    <row r="6" spans="1:86">
      <c r="A6" s="1">
        <v>5</v>
      </c>
      <c r="B6" s="1">
        <v>2021112024</v>
      </c>
      <c r="C6" s="1" t="s">
        <v>350</v>
      </c>
      <c r="D6" s="1" t="s">
        <v>302</v>
      </c>
      <c r="E6" s="1" t="s">
        <v>305</v>
      </c>
      <c r="F6" s="1" t="s">
        <v>304</v>
      </c>
      <c r="G6" s="1">
        <v>95</v>
      </c>
      <c r="H6" s="24">
        <v>4</v>
      </c>
      <c r="I6" s="1">
        <v>96</v>
      </c>
      <c r="J6" s="24">
        <v>1</v>
      </c>
      <c r="K6" s="1">
        <v>95</v>
      </c>
      <c r="L6" s="24">
        <v>2</v>
      </c>
      <c r="M6" s="1">
        <v>93</v>
      </c>
      <c r="N6" s="24">
        <v>3</v>
      </c>
      <c r="O6" s="1">
        <v>92</v>
      </c>
      <c r="P6" s="24">
        <v>3</v>
      </c>
      <c r="Q6" s="1">
        <v>90</v>
      </c>
      <c r="R6" s="24">
        <v>1</v>
      </c>
      <c r="S6" s="1">
        <v>95</v>
      </c>
      <c r="T6" s="24">
        <v>3</v>
      </c>
      <c r="U6" s="1">
        <v>78</v>
      </c>
      <c r="V6" s="24">
        <v>2</v>
      </c>
      <c r="W6" s="1">
        <v>80</v>
      </c>
      <c r="X6" s="24">
        <v>3</v>
      </c>
      <c r="Y6" s="1">
        <v>91</v>
      </c>
      <c r="Z6" s="24">
        <v>1</v>
      </c>
      <c r="AA6" s="1">
        <v>91</v>
      </c>
      <c r="AB6" s="24">
        <v>4</v>
      </c>
      <c r="AC6" s="1">
        <v>94</v>
      </c>
      <c r="AD6" s="24">
        <v>3</v>
      </c>
      <c r="AE6" s="1">
        <v>92</v>
      </c>
      <c r="AF6" s="24">
        <v>3</v>
      </c>
      <c r="AG6" s="1">
        <v>85</v>
      </c>
      <c r="AH6" s="24">
        <v>3</v>
      </c>
      <c r="AI6" s="1">
        <v>99</v>
      </c>
      <c r="AJ6" s="24">
        <v>3</v>
      </c>
      <c r="AK6" s="1">
        <v>100</v>
      </c>
      <c r="AL6" s="24">
        <v>1</v>
      </c>
      <c r="AM6" s="1">
        <v>84</v>
      </c>
      <c r="AN6" s="24">
        <v>2</v>
      </c>
      <c r="AO6" s="1"/>
      <c r="AP6" s="24"/>
      <c r="AQ6" s="1"/>
      <c r="AR6" s="67"/>
      <c r="AS6" s="1"/>
      <c r="AT6" s="67"/>
      <c r="AU6" s="1"/>
      <c r="AV6" s="67"/>
      <c r="AW6" s="1"/>
      <c r="AX6" s="24"/>
      <c r="AY6" s="1"/>
      <c r="AZ6" s="24"/>
      <c r="BA6" s="1"/>
      <c r="BB6" s="67"/>
      <c r="BC6" s="1"/>
      <c r="BD6" s="67"/>
      <c r="BE6" s="1"/>
      <c r="BF6" s="67"/>
      <c r="BG6" s="1"/>
      <c r="BH6" s="67"/>
      <c r="BI6" s="1"/>
      <c r="BJ6" s="67"/>
      <c r="BK6" s="1"/>
      <c r="BL6" s="67"/>
      <c r="BM6" s="1"/>
      <c r="BN6" s="67"/>
      <c r="BO6" s="1"/>
      <c r="BP6" s="67"/>
      <c r="BQ6" s="1"/>
      <c r="BR6" s="67"/>
      <c r="BS6" s="1"/>
      <c r="BT6" s="67"/>
      <c r="BU6" s="1"/>
      <c r="BV6" s="67"/>
      <c r="BW6" s="1"/>
      <c r="BX6" s="67"/>
      <c r="BY6" s="1"/>
      <c r="BZ6" s="67"/>
      <c r="CA6" s="63">
        <v>90</v>
      </c>
      <c r="CB6" s="24">
        <v>1</v>
      </c>
      <c r="CC6" s="63">
        <v>86</v>
      </c>
      <c r="CD6" s="24">
        <v>2</v>
      </c>
      <c r="CE6" s="1">
        <v>95</v>
      </c>
      <c r="CF6" s="1">
        <v>95</v>
      </c>
      <c r="CG6" s="1"/>
      <c r="CH6" s="1">
        <f t="shared" si="0"/>
        <v>90.822222222222223</v>
      </c>
    </row>
    <row r="7" spans="1:86">
      <c r="A7" s="1">
        <v>6</v>
      </c>
      <c r="B7" s="1">
        <v>2021111631</v>
      </c>
      <c r="C7" s="1" t="s">
        <v>313</v>
      </c>
      <c r="D7" s="1" t="s">
        <v>302</v>
      </c>
      <c r="E7" s="1" t="s">
        <v>303</v>
      </c>
      <c r="F7" s="1" t="s">
        <v>314</v>
      </c>
      <c r="G7" s="1">
        <v>93</v>
      </c>
      <c r="H7" s="24">
        <v>4</v>
      </c>
      <c r="I7" s="1">
        <v>97</v>
      </c>
      <c r="J7" s="24">
        <v>1</v>
      </c>
      <c r="K7" s="1">
        <v>92</v>
      </c>
      <c r="L7" s="24">
        <v>2</v>
      </c>
      <c r="M7" s="1">
        <v>98</v>
      </c>
      <c r="N7" s="24">
        <v>3</v>
      </c>
      <c r="O7" s="1">
        <v>91</v>
      </c>
      <c r="P7" s="24">
        <v>3</v>
      </c>
      <c r="Q7" s="1">
        <v>98</v>
      </c>
      <c r="R7" s="24">
        <v>1</v>
      </c>
      <c r="S7" s="1">
        <v>90</v>
      </c>
      <c r="T7" s="24">
        <v>3</v>
      </c>
      <c r="U7" s="1">
        <v>79</v>
      </c>
      <c r="V7" s="24">
        <v>2</v>
      </c>
      <c r="W7" s="1">
        <v>97</v>
      </c>
      <c r="X7" s="24">
        <v>3</v>
      </c>
      <c r="Y7" s="1">
        <v>91</v>
      </c>
      <c r="Z7" s="24">
        <v>1</v>
      </c>
      <c r="AA7" s="1">
        <v>89</v>
      </c>
      <c r="AB7" s="24">
        <v>4</v>
      </c>
      <c r="AC7" s="1">
        <v>98</v>
      </c>
      <c r="AD7" s="24">
        <v>3</v>
      </c>
      <c r="AE7" s="1">
        <v>88</v>
      </c>
      <c r="AF7" s="24">
        <v>3</v>
      </c>
      <c r="AG7" s="1">
        <v>79</v>
      </c>
      <c r="AH7" s="24">
        <v>3</v>
      </c>
      <c r="AI7" s="1">
        <v>92</v>
      </c>
      <c r="AJ7" s="24">
        <v>3</v>
      </c>
      <c r="AK7" s="1">
        <v>83</v>
      </c>
      <c r="AL7" s="24">
        <v>1</v>
      </c>
      <c r="AM7" s="1">
        <v>75</v>
      </c>
      <c r="AN7" s="24">
        <v>2</v>
      </c>
      <c r="AO7" s="1">
        <v>95</v>
      </c>
      <c r="AP7" s="24">
        <v>4</v>
      </c>
      <c r="AQ7" s="1"/>
      <c r="AR7" s="24"/>
      <c r="AS7" s="1"/>
      <c r="AT7" s="24"/>
      <c r="AU7" s="1"/>
      <c r="AV7" s="24"/>
      <c r="AW7" s="1"/>
      <c r="AX7" s="24"/>
      <c r="AY7" s="1"/>
      <c r="AZ7" s="24"/>
      <c r="BA7" s="1"/>
      <c r="BB7" s="24"/>
      <c r="BC7" s="1"/>
      <c r="BD7" s="24"/>
      <c r="BE7" s="1"/>
      <c r="BF7" s="24"/>
      <c r="BG7" s="1"/>
      <c r="BH7" s="24"/>
      <c r="BI7" s="1"/>
      <c r="BJ7" s="24"/>
      <c r="BK7" s="1"/>
      <c r="BL7" s="24"/>
      <c r="BM7" s="1"/>
      <c r="BN7" s="24"/>
      <c r="BO7" s="1"/>
      <c r="BP7" s="24"/>
      <c r="BQ7" s="1">
        <v>97</v>
      </c>
      <c r="BR7" s="24">
        <v>2</v>
      </c>
      <c r="BS7" s="1"/>
      <c r="BT7" s="24"/>
      <c r="BU7" s="1"/>
      <c r="BV7" s="24"/>
      <c r="BW7" s="1"/>
      <c r="BX7" s="24"/>
      <c r="BY7" s="1"/>
      <c r="BZ7" s="24"/>
      <c r="CA7" s="61"/>
      <c r="CB7" s="24"/>
      <c r="CC7" s="63">
        <v>88</v>
      </c>
      <c r="CD7" s="24">
        <v>2</v>
      </c>
      <c r="CE7" s="1">
        <v>95</v>
      </c>
      <c r="CF7" s="1">
        <v>96</v>
      </c>
      <c r="CG7" s="1"/>
      <c r="CH7" s="1">
        <f t="shared" si="0"/>
        <v>90.76</v>
      </c>
    </row>
    <row r="8" spans="1:86">
      <c r="A8" s="1">
        <v>7</v>
      </c>
      <c r="B8" s="1">
        <v>2021111900</v>
      </c>
      <c r="C8" s="1" t="s">
        <v>324</v>
      </c>
      <c r="D8" s="1" t="s">
        <v>302</v>
      </c>
      <c r="E8" s="1" t="s">
        <v>303</v>
      </c>
      <c r="F8" s="1" t="s">
        <v>314</v>
      </c>
      <c r="G8" s="1">
        <v>91</v>
      </c>
      <c r="H8" s="24">
        <v>4</v>
      </c>
      <c r="I8" s="1">
        <v>93</v>
      </c>
      <c r="J8" s="24">
        <v>1</v>
      </c>
      <c r="K8" s="1">
        <v>91</v>
      </c>
      <c r="L8" s="24">
        <v>2</v>
      </c>
      <c r="M8" s="1">
        <v>97</v>
      </c>
      <c r="N8" s="24">
        <v>3</v>
      </c>
      <c r="O8" s="1">
        <v>89</v>
      </c>
      <c r="P8" s="24">
        <v>3</v>
      </c>
      <c r="Q8" s="1">
        <v>77</v>
      </c>
      <c r="R8" s="24">
        <v>1</v>
      </c>
      <c r="S8" s="1">
        <v>94</v>
      </c>
      <c r="T8" s="24">
        <v>3</v>
      </c>
      <c r="U8" s="1">
        <v>85</v>
      </c>
      <c r="V8" s="24">
        <v>2</v>
      </c>
      <c r="W8" s="1">
        <v>91</v>
      </c>
      <c r="X8" s="24">
        <v>3</v>
      </c>
      <c r="Y8" s="1">
        <v>83</v>
      </c>
      <c r="Z8" s="24">
        <v>1</v>
      </c>
      <c r="AA8" s="1">
        <v>95</v>
      </c>
      <c r="AB8" s="24">
        <v>4</v>
      </c>
      <c r="AC8" s="1">
        <v>96</v>
      </c>
      <c r="AD8" s="24">
        <v>3</v>
      </c>
      <c r="AE8" s="1">
        <v>91</v>
      </c>
      <c r="AF8" s="24">
        <v>3</v>
      </c>
      <c r="AG8" s="1">
        <v>84</v>
      </c>
      <c r="AH8" s="24">
        <v>3</v>
      </c>
      <c r="AI8" s="1">
        <v>93</v>
      </c>
      <c r="AJ8" s="24">
        <v>3</v>
      </c>
      <c r="AK8" s="1">
        <v>90</v>
      </c>
      <c r="AL8" s="24">
        <v>1</v>
      </c>
      <c r="AM8" s="1">
        <v>85</v>
      </c>
      <c r="AN8" s="24">
        <v>2</v>
      </c>
      <c r="AO8" s="1"/>
      <c r="AP8" s="24"/>
      <c r="AQ8" s="1"/>
      <c r="AR8" s="24"/>
      <c r="AS8" s="1"/>
      <c r="AT8" s="24"/>
      <c r="AU8" s="1"/>
      <c r="AV8" s="24"/>
      <c r="AW8" s="1"/>
      <c r="AX8" s="24"/>
      <c r="AY8" s="1"/>
      <c r="AZ8" s="24"/>
      <c r="BA8" s="1"/>
      <c r="BB8" s="24"/>
      <c r="BC8" s="1"/>
      <c r="BD8" s="24"/>
      <c r="BE8" s="1"/>
      <c r="BF8" s="24"/>
      <c r="BG8" s="1"/>
      <c r="BH8" s="24"/>
      <c r="BI8" s="1"/>
      <c r="BJ8" s="24"/>
      <c r="BK8" s="1"/>
      <c r="BL8" s="24"/>
      <c r="BM8" s="1"/>
      <c r="BN8" s="24"/>
      <c r="BO8" s="1"/>
      <c r="BP8" s="24"/>
      <c r="BQ8" s="1"/>
      <c r="BR8" s="24"/>
      <c r="BS8" s="1"/>
      <c r="BT8" s="24"/>
      <c r="BU8" s="1"/>
      <c r="BV8" s="24"/>
      <c r="BW8" s="1"/>
      <c r="BX8" s="24"/>
      <c r="BY8" s="1"/>
      <c r="BZ8" s="24"/>
      <c r="CA8" s="63">
        <v>88</v>
      </c>
      <c r="CB8" s="24">
        <v>1</v>
      </c>
      <c r="CC8" s="63">
        <v>89</v>
      </c>
      <c r="CD8" s="24">
        <v>2</v>
      </c>
      <c r="CE8" s="1">
        <v>91</v>
      </c>
      <c r="CF8" s="1">
        <v>91</v>
      </c>
      <c r="CG8" s="1"/>
      <c r="CH8" s="1">
        <f t="shared" si="0"/>
        <v>90.666666666666671</v>
      </c>
    </row>
    <row r="9" spans="1:86">
      <c r="A9" s="1">
        <v>8</v>
      </c>
      <c r="B9" s="1">
        <v>2021111928</v>
      </c>
      <c r="C9" s="1" t="s">
        <v>333</v>
      </c>
      <c r="D9" s="1" t="s">
        <v>302</v>
      </c>
      <c r="E9" s="1" t="s">
        <v>303</v>
      </c>
      <c r="F9" s="1" t="s">
        <v>326</v>
      </c>
      <c r="G9" s="1">
        <v>95</v>
      </c>
      <c r="H9" s="24">
        <v>4</v>
      </c>
      <c r="I9" s="1">
        <v>91</v>
      </c>
      <c r="J9" s="24">
        <v>1</v>
      </c>
      <c r="K9" s="1">
        <v>94</v>
      </c>
      <c r="L9" s="24">
        <v>2</v>
      </c>
      <c r="M9" s="1">
        <v>95</v>
      </c>
      <c r="N9" s="24">
        <v>3</v>
      </c>
      <c r="O9" s="1">
        <v>95</v>
      </c>
      <c r="P9" s="24">
        <v>3</v>
      </c>
      <c r="Q9" s="1">
        <v>83</v>
      </c>
      <c r="R9" s="24">
        <v>1</v>
      </c>
      <c r="S9" s="1">
        <v>92</v>
      </c>
      <c r="T9" s="24">
        <v>3</v>
      </c>
      <c r="U9" s="1">
        <v>77</v>
      </c>
      <c r="V9" s="24">
        <v>2</v>
      </c>
      <c r="W9" s="1">
        <v>97</v>
      </c>
      <c r="X9" s="24">
        <v>3</v>
      </c>
      <c r="Y9" s="1">
        <v>84</v>
      </c>
      <c r="Z9" s="24">
        <v>1</v>
      </c>
      <c r="AA9" s="1">
        <v>93</v>
      </c>
      <c r="AB9" s="24">
        <v>4</v>
      </c>
      <c r="AC9" s="1">
        <v>93</v>
      </c>
      <c r="AD9" s="24">
        <v>3</v>
      </c>
      <c r="AE9" s="3"/>
      <c r="AF9" s="24"/>
      <c r="AG9" s="1">
        <v>71</v>
      </c>
      <c r="AH9" s="24">
        <v>3</v>
      </c>
      <c r="AI9" s="1">
        <v>94</v>
      </c>
      <c r="AJ9" s="24">
        <v>3</v>
      </c>
      <c r="AK9" s="1">
        <v>100</v>
      </c>
      <c r="AL9" s="24">
        <v>1</v>
      </c>
      <c r="AM9" s="1">
        <v>86</v>
      </c>
      <c r="AN9" s="24">
        <v>2</v>
      </c>
      <c r="AO9" s="1"/>
      <c r="AP9" s="24"/>
      <c r="AQ9" s="1"/>
      <c r="AR9" s="24"/>
      <c r="AS9" s="1"/>
      <c r="AT9" s="24"/>
      <c r="AU9" s="1"/>
      <c r="AV9" s="24"/>
      <c r="AW9" s="1"/>
      <c r="AX9" s="24"/>
      <c r="AY9" s="1"/>
      <c r="AZ9" s="24"/>
      <c r="BA9" s="1"/>
      <c r="BB9" s="24"/>
      <c r="BC9" s="1"/>
      <c r="BD9" s="24"/>
      <c r="BE9" s="1"/>
      <c r="BF9" s="24"/>
      <c r="BG9" s="1"/>
      <c r="BH9" s="24"/>
      <c r="BI9" s="1"/>
      <c r="BJ9" s="24"/>
      <c r="BK9" s="1"/>
      <c r="BL9" s="24"/>
      <c r="BM9" s="1"/>
      <c r="BN9" s="24"/>
      <c r="BO9" s="1"/>
      <c r="BP9" s="24"/>
      <c r="BQ9" s="1">
        <v>90</v>
      </c>
      <c r="BR9" s="24">
        <v>2</v>
      </c>
      <c r="BS9" s="1"/>
      <c r="BT9" s="24"/>
      <c r="BU9" s="1"/>
      <c r="BV9" s="24"/>
      <c r="BW9" s="1"/>
      <c r="BX9" s="24"/>
      <c r="BY9" s="1"/>
      <c r="BZ9" s="24"/>
      <c r="CA9" s="63">
        <v>95</v>
      </c>
      <c r="CB9" s="24">
        <v>1</v>
      </c>
      <c r="CC9" s="63">
        <v>89</v>
      </c>
      <c r="CD9" s="24">
        <v>2</v>
      </c>
      <c r="CE9" s="1">
        <v>91</v>
      </c>
      <c r="CF9" s="1">
        <v>93</v>
      </c>
      <c r="CG9" s="1"/>
      <c r="CH9" s="1">
        <f t="shared" si="0"/>
        <v>90.63636363636364</v>
      </c>
    </row>
    <row r="10" spans="1:86">
      <c r="A10" s="1">
        <v>9</v>
      </c>
      <c r="B10" s="1">
        <v>2021111975</v>
      </c>
      <c r="C10" s="1" t="s">
        <v>344</v>
      </c>
      <c r="D10" s="1" t="s">
        <v>302</v>
      </c>
      <c r="E10" s="1" t="s">
        <v>303</v>
      </c>
      <c r="F10" s="1" t="s">
        <v>310</v>
      </c>
      <c r="G10" s="1">
        <v>92</v>
      </c>
      <c r="H10" s="24">
        <v>4</v>
      </c>
      <c r="I10" s="1">
        <v>97</v>
      </c>
      <c r="J10" s="24">
        <v>1</v>
      </c>
      <c r="K10" s="1">
        <v>94</v>
      </c>
      <c r="L10" s="24">
        <v>2</v>
      </c>
      <c r="M10" s="1">
        <v>95</v>
      </c>
      <c r="N10" s="24">
        <v>3</v>
      </c>
      <c r="O10" s="1">
        <v>97</v>
      </c>
      <c r="P10" s="24">
        <v>3</v>
      </c>
      <c r="Q10" s="1">
        <v>100</v>
      </c>
      <c r="R10" s="24">
        <v>1</v>
      </c>
      <c r="S10" s="1">
        <v>92</v>
      </c>
      <c r="T10" s="24">
        <v>3</v>
      </c>
      <c r="U10" s="1">
        <v>78</v>
      </c>
      <c r="V10" s="24">
        <v>2</v>
      </c>
      <c r="W10" s="1">
        <v>91</v>
      </c>
      <c r="X10" s="24">
        <v>3</v>
      </c>
      <c r="Y10" s="1">
        <v>91</v>
      </c>
      <c r="Z10" s="24">
        <v>1</v>
      </c>
      <c r="AA10" s="1">
        <v>95</v>
      </c>
      <c r="AB10" s="24">
        <v>4</v>
      </c>
      <c r="AC10" s="1">
        <v>96</v>
      </c>
      <c r="AD10" s="24">
        <v>3</v>
      </c>
      <c r="AE10" s="1">
        <v>83</v>
      </c>
      <c r="AF10" s="24">
        <v>3</v>
      </c>
      <c r="AG10" s="1">
        <v>97</v>
      </c>
      <c r="AH10" s="24">
        <v>3</v>
      </c>
      <c r="AI10" s="1">
        <v>89</v>
      </c>
      <c r="AJ10" s="24">
        <v>3</v>
      </c>
      <c r="AK10" s="1">
        <v>88</v>
      </c>
      <c r="AL10" s="24">
        <v>1</v>
      </c>
      <c r="AM10" s="1">
        <v>65</v>
      </c>
      <c r="AN10" s="24">
        <v>2</v>
      </c>
      <c r="AO10" s="1"/>
      <c r="AP10" s="24"/>
      <c r="AQ10" s="1"/>
      <c r="AR10" s="24"/>
      <c r="AS10" s="1"/>
      <c r="AT10" s="24"/>
      <c r="AU10" s="1"/>
      <c r="AV10" s="24"/>
      <c r="AW10" s="1"/>
      <c r="AX10" s="24"/>
      <c r="AY10" s="1"/>
      <c r="AZ10" s="24"/>
      <c r="BA10" s="1"/>
      <c r="BB10" s="24"/>
      <c r="BC10" s="1"/>
      <c r="BD10" s="24"/>
      <c r="BE10" s="1"/>
      <c r="BF10" s="24"/>
      <c r="BG10" s="1"/>
      <c r="BH10" s="24"/>
      <c r="BI10" s="1"/>
      <c r="BJ10" s="24"/>
      <c r="BK10" s="1"/>
      <c r="BL10" s="24"/>
      <c r="BM10" s="1"/>
      <c r="BN10" s="24"/>
      <c r="BO10" s="1"/>
      <c r="BP10" s="24"/>
      <c r="BQ10" s="1"/>
      <c r="BR10" s="24"/>
      <c r="BS10" s="1"/>
      <c r="BT10" s="24"/>
      <c r="BU10" s="1"/>
      <c r="BV10" s="24"/>
      <c r="BW10" s="1"/>
      <c r="BX10" s="24"/>
      <c r="BY10" s="1"/>
      <c r="BZ10" s="24"/>
      <c r="CA10" s="63">
        <v>80</v>
      </c>
      <c r="CB10" s="24">
        <v>1</v>
      </c>
      <c r="CC10" s="63">
        <v>81</v>
      </c>
      <c r="CD10" s="24">
        <v>2</v>
      </c>
      <c r="CE10" s="1">
        <v>98</v>
      </c>
      <c r="CF10" s="1">
        <v>95</v>
      </c>
      <c r="CG10" s="1"/>
      <c r="CH10" s="1">
        <f t="shared" si="0"/>
        <v>90.222222222222229</v>
      </c>
    </row>
    <row r="11" spans="1:86">
      <c r="A11" s="1">
        <v>10</v>
      </c>
      <c r="B11" s="1">
        <v>2021111924</v>
      </c>
      <c r="C11" s="1" t="s">
        <v>330</v>
      </c>
      <c r="D11" s="1" t="s">
        <v>302</v>
      </c>
      <c r="E11" s="1" t="s">
        <v>303</v>
      </c>
      <c r="F11" s="1" t="s">
        <v>326</v>
      </c>
      <c r="G11" s="1">
        <v>90</v>
      </c>
      <c r="H11" s="24">
        <v>4</v>
      </c>
      <c r="I11" s="1">
        <v>92</v>
      </c>
      <c r="J11" s="24">
        <v>1</v>
      </c>
      <c r="K11" s="1">
        <v>94</v>
      </c>
      <c r="L11" s="24">
        <v>2</v>
      </c>
      <c r="M11" s="1">
        <v>97</v>
      </c>
      <c r="N11" s="24">
        <v>3</v>
      </c>
      <c r="O11" s="1">
        <v>91</v>
      </c>
      <c r="P11" s="24">
        <v>3</v>
      </c>
      <c r="Q11" s="1">
        <v>96</v>
      </c>
      <c r="R11" s="24">
        <v>1</v>
      </c>
      <c r="S11" s="1">
        <v>94</v>
      </c>
      <c r="T11" s="24">
        <v>3</v>
      </c>
      <c r="U11" s="1">
        <v>78</v>
      </c>
      <c r="V11" s="24">
        <v>2</v>
      </c>
      <c r="W11" s="1">
        <v>96</v>
      </c>
      <c r="X11" s="24">
        <v>3</v>
      </c>
      <c r="Y11" s="1">
        <v>83</v>
      </c>
      <c r="Z11" s="24">
        <v>1</v>
      </c>
      <c r="AA11" s="1">
        <v>89</v>
      </c>
      <c r="AB11" s="24">
        <v>4</v>
      </c>
      <c r="AC11" s="1">
        <v>98</v>
      </c>
      <c r="AD11" s="24">
        <v>3</v>
      </c>
      <c r="AE11" s="3"/>
      <c r="AF11" s="24"/>
      <c r="AG11" s="1">
        <v>72</v>
      </c>
      <c r="AH11" s="24">
        <v>3</v>
      </c>
      <c r="AI11" s="1">
        <v>96</v>
      </c>
      <c r="AJ11" s="24">
        <v>3</v>
      </c>
      <c r="AK11" s="1">
        <v>96</v>
      </c>
      <c r="AL11" s="24">
        <v>1</v>
      </c>
      <c r="AM11" s="1">
        <v>77</v>
      </c>
      <c r="AN11" s="24">
        <v>2</v>
      </c>
      <c r="AO11" s="1"/>
      <c r="AP11" s="24"/>
      <c r="AQ11" s="1"/>
      <c r="AR11" s="24"/>
      <c r="AS11" s="1"/>
      <c r="AT11" s="24"/>
      <c r="AU11" s="1"/>
      <c r="AV11" s="24"/>
      <c r="AW11" s="1"/>
      <c r="AX11" s="24"/>
      <c r="AY11" s="1"/>
      <c r="AZ11" s="24"/>
      <c r="BA11" s="1"/>
      <c r="BB11" s="24"/>
      <c r="BC11" s="1"/>
      <c r="BD11" s="24"/>
      <c r="BE11" s="1"/>
      <c r="BF11" s="24"/>
      <c r="BG11" s="1"/>
      <c r="BH11" s="24"/>
      <c r="BI11" s="1"/>
      <c r="BJ11" s="24"/>
      <c r="BK11" s="1"/>
      <c r="BL11" s="24"/>
      <c r="BM11" s="1"/>
      <c r="BN11" s="24"/>
      <c r="BO11" s="1"/>
      <c r="BP11" s="24"/>
      <c r="BQ11" s="1">
        <v>91</v>
      </c>
      <c r="BR11" s="24">
        <v>2</v>
      </c>
      <c r="BS11" s="1"/>
      <c r="BT11" s="24"/>
      <c r="BU11" s="1"/>
      <c r="BV11" s="24"/>
      <c r="BW11" s="1"/>
      <c r="BX11" s="24"/>
      <c r="BY11" s="1"/>
      <c r="BZ11" s="24"/>
      <c r="CA11" s="63">
        <v>95</v>
      </c>
      <c r="CB11" s="24">
        <v>1</v>
      </c>
      <c r="CC11" s="63">
        <v>89</v>
      </c>
      <c r="CD11" s="24">
        <v>2</v>
      </c>
      <c r="CE11" s="1">
        <v>91</v>
      </c>
      <c r="CF11" s="1">
        <v>89</v>
      </c>
      <c r="CG11" s="1"/>
      <c r="CH11" s="1">
        <f t="shared" si="0"/>
        <v>90.181818181818187</v>
      </c>
    </row>
    <row r="12" spans="1:86">
      <c r="A12" s="1">
        <v>11</v>
      </c>
      <c r="B12" s="1">
        <v>2021112083</v>
      </c>
      <c r="C12" s="1" t="s">
        <v>359</v>
      </c>
      <c r="D12" s="1" t="s">
        <v>320</v>
      </c>
      <c r="E12" s="1" t="s">
        <v>303</v>
      </c>
      <c r="F12" s="1" t="s">
        <v>358</v>
      </c>
      <c r="G12" s="1">
        <v>93</v>
      </c>
      <c r="H12" s="24">
        <v>4</v>
      </c>
      <c r="I12" s="1">
        <v>97</v>
      </c>
      <c r="J12" s="24">
        <v>1</v>
      </c>
      <c r="K12" s="1">
        <v>90</v>
      </c>
      <c r="L12" s="24">
        <v>2</v>
      </c>
      <c r="M12" s="1">
        <v>81</v>
      </c>
      <c r="N12" s="24">
        <v>3</v>
      </c>
      <c r="O12" s="1">
        <v>93</v>
      </c>
      <c r="P12" s="24">
        <v>3</v>
      </c>
      <c r="Q12" s="1">
        <v>85</v>
      </c>
      <c r="R12" s="24">
        <v>1</v>
      </c>
      <c r="S12" s="1">
        <v>97</v>
      </c>
      <c r="T12" s="24">
        <v>3</v>
      </c>
      <c r="U12" s="1">
        <v>73</v>
      </c>
      <c r="V12" s="24">
        <v>2</v>
      </c>
      <c r="W12" s="1">
        <v>89</v>
      </c>
      <c r="X12" s="24">
        <v>3</v>
      </c>
      <c r="Y12" s="1">
        <v>91</v>
      </c>
      <c r="Z12" s="24">
        <v>1</v>
      </c>
      <c r="AA12" s="1">
        <v>89</v>
      </c>
      <c r="AB12" s="24">
        <v>4</v>
      </c>
      <c r="AC12" s="1">
        <v>96</v>
      </c>
      <c r="AD12" s="24">
        <v>3</v>
      </c>
      <c r="AE12" s="1">
        <v>95</v>
      </c>
      <c r="AF12" s="24">
        <v>3</v>
      </c>
      <c r="AG12" s="1">
        <v>86</v>
      </c>
      <c r="AH12" s="24">
        <v>3</v>
      </c>
      <c r="AI12" s="1">
        <v>94</v>
      </c>
      <c r="AJ12" s="24">
        <v>3</v>
      </c>
      <c r="AK12" s="1">
        <v>96</v>
      </c>
      <c r="AL12" s="24">
        <v>1</v>
      </c>
      <c r="AM12" s="1">
        <v>74</v>
      </c>
      <c r="AN12" s="24">
        <v>2</v>
      </c>
      <c r="AO12" s="1"/>
      <c r="AP12" s="24"/>
      <c r="AQ12" s="1"/>
      <c r="AR12" s="67"/>
      <c r="AS12" s="1"/>
      <c r="AT12" s="67"/>
      <c r="AU12" s="1"/>
      <c r="AV12" s="67"/>
      <c r="AW12" s="1"/>
      <c r="AX12" s="24"/>
      <c r="AY12" s="1"/>
      <c r="AZ12" s="24"/>
      <c r="BA12" s="1"/>
      <c r="BB12" s="67"/>
      <c r="BC12" s="1"/>
      <c r="BD12" s="67"/>
      <c r="BE12" s="1"/>
      <c r="BF12" s="67"/>
      <c r="BG12" s="1"/>
      <c r="BH12" s="67"/>
      <c r="BI12" s="1"/>
      <c r="BJ12" s="67"/>
      <c r="BK12" s="1"/>
      <c r="BL12" s="67"/>
      <c r="BM12" s="1"/>
      <c r="BN12" s="67"/>
      <c r="BO12" s="1"/>
      <c r="BP12" s="67"/>
      <c r="BQ12" s="1"/>
      <c r="BR12" s="67"/>
      <c r="BS12" s="1"/>
      <c r="BT12" s="67"/>
      <c r="BU12" s="1"/>
      <c r="BV12" s="67"/>
      <c r="BW12" s="1"/>
      <c r="BX12" s="67"/>
      <c r="BY12" s="1"/>
      <c r="BZ12" s="67"/>
      <c r="CA12" s="63">
        <v>99</v>
      </c>
      <c r="CB12" s="24">
        <v>1</v>
      </c>
      <c r="CC12" s="63">
        <v>92</v>
      </c>
      <c r="CD12" s="24">
        <v>2</v>
      </c>
      <c r="CE12" s="1">
        <v>92</v>
      </c>
      <c r="CF12" s="1">
        <v>91</v>
      </c>
      <c r="CG12" s="1"/>
      <c r="CH12" s="1">
        <f t="shared" si="0"/>
        <v>89.933333333333337</v>
      </c>
    </row>
    <row r="13" spans="1:86">
      <c r="A13" s="1">
        <v>12</v>
      </c>
      <c r="B13" s="1">
        <v>2021112014</v>
      </c>
      <c r="C13" s="1" t="s">
        <v>348</v>
      </c>
      <c r="D13" s="1" t="s">
        <v>302</v>
      </c>
      <c r="E13" s="1" t="s">
        <v>307</v>
      </c>
      <c r="F13" s="1" t="s">
        <v>304</v>
      </c>
      <c r="G13" s="1">
        <v>91</v>
      </c>
      <c r="H13" s="24">
        <v>4</v>
      </c>
      <c r="I13" s="1">
        <v>97</v>
      </c>
      <c r="J13" s="24">
        <v>1</v>
      </c>
      <c r="K13" s="1">
        <v>91</v>
      </c>
      <c r="L13" s="24">
        <v>2</v>
      </c>
      <c r="M13" s="1">
        <v>90</v>
      </c>
      <c r="N13" s="24">
        <v>3</v>
      </c>
      <c r="O13" s="1">
        <v>92</v>
      </c>
      <c r="P13" s="24">
        <v>3</v>
      </c>
      <c r="Q13" s="1">
        <v>80</v>
      </c>
      <c r="R13" s="24">
        <v>1</v>
      </c>
      <c r="S13" s="1">
        <v>93</v>
      </c>
      <c r="T13" s="24">
        <v>3</v>
      </c>
      <c r="U13" s="1">
        <v>76</v>
      </c>
      <c r="V13" s="24">
        <v>2</v>
      </c>
      <c r="W13" s="1">
        <v>85</v>
      </c>
      <c r="X13" s="24">
        <v>3</v>
      </c>
      <c r="Y13" s="1">
        <v>92</v>
      </c>
      <c r="Z13" s="24">
        <v>1</v>
      </c>
      <c r="AA13" s="1">
        <v>91</v>
      </c>
      <c r="AB13" s="24">
        <v>4</v>
      </c>
      <c r="AC13" s="1">
        <v>96</v>
      </c>
      <c r="AD13" s="24">
        <v>3</v>
      </c>
      <c r="AE13" s="1">
        <v>93</v>
      </c>
      <c r="AF13" s="24">
        <v>3</v>
      </c>
      <c r="AG13" s="1">
        <v>91</v>
      </c>
      <c r="AH13" s="24">
        <v>3</v>
      </c>
      <c r="AI13" s="1">
        <v>97</v>
      </c>
      <c r="AJ13" s="24">
        <v>3</v>
      </c>
      <c r="AK13" s="1">
        <v>94</v>
      </c>
      <c r="AL13" s="24">
        <v>1</v>
      </c>
      <c r="AM13" s="1">
        <v>74</v>
      </c>
      <c r="AN13" s="24">
        <v>2</v>
      </c>
      <c r="AO13" s="1"/>
      <c r="AP13" s="24"/>
      <c r="AQ13" s="1"/>
      <c r="AR13" s="67"/>
      <c r="AS13" s="1"/>
      <c r="AT13" s="67"/>
      <c r="AU13" s="1"/>
      <c r="AV13" s="67"/>
      <c r="AW13" s="1"/>
      <c r="AX13" s="24"/>
      <c r="AY13" s="1"/>
      <c r="AZ13" s="24"/>
      <c r="BA13" s="1"/>
      <c r="BB13" s="67"/>
      <c r="BC13" s="1"/>
      <c r="BD13" s="67"/>
      <c r="BE13" s="1"/>
      <c r="BF13" s="67"/>
      <c r="BG13" s="1"/>
      <c r="BH13" s="67"/>
      <c r="BI13" s="1"/>
      <c r="BJ13" s="67"/>
      <c r="BK13" s="1"/>
      <c r="BL13" s="67"/>
      <c r="BM13" s="1"/>
      <c r="BN13" s="67"/>
      <c r="BO13" s="1"/>
      <c r="BP13" s="67"/>
      <c r="BQ13" s="62"/>
      <c r="BR13" s="67"/>
      <c r="BS13" s="1"/>
      <c r="BT13" s="67"/>
      <c r="BU13" s="1"/>
      <c r="BV13" s="67"/>
      <c r="BW13" s="1">
        <v>77</v>
      </c>
      <c r="BX13" s="67">
        <v>1</v>
      </c>
      <c r="BY13" s="1"/>
      <c r="BZ13" s="67"/>
      <c r="CA13" s="63">
        <v>85</v>
      </c>
      <c r="CB13" s="24">
        <v>1</v>
      </c>
      <c r="CC13" s="63">
        <v>89</v>
      </c>
      <c r="CD13" s="24">
        <v>2</v>
      </c>
      <c r="CE13" s="1">
        <v>92</v>
      </c>
      <c r="CF13" s="1">
        <v>95</v>
      </c>
      <c r="CG13" s="1"/>
      <c r="CH13" s="1">
        <f t="shared" si="0"/>
        <v>89.652173913043484</v>
      </c>
    </row>
    <row r="14" spans="1:86">
      <c r="A14" s="1">
        <v>13</v>
      </c>
      <c r="B14" s="1">
        <v>2021113509</v>
      </c>
      <c r="C14" s="1" t="s">
        <v>372</v>
      </c>
      <c r="D14" s="1" t="s">
        <v>302</v>
      </c>
      <c r="E14" s="1" t="s">
        <v>307</v>
      </c>
      <c r="F14" s="1" t="s">
        <v>326</v>
      </c>
      <c r="G14" s="1">
        <v>86</v>
      </c>
      <c r="H14" s="24">
        <v>4</v>
      </c>
      <c r="I14" s="1">
        <v>94</v>
      </c>
      <c r="J14" s="24">
        <v>1</v>
      </c>
      <c r="K14" s="1">
        <v>91</v>
      </c>
      <c r="L14" s="24">
        <v>2</v>
      </c>
      <c r="M14" s="1">
        <v>96</v>
      </c>
      <c r="N14" s="24">
        <v>3</v>
      </c>
      <c r="O14" s="1">
        <v>80</v>
      </c>
      <c r="P14" s="24">
        <v>3</v>
      </c>
      <c r="Q14" s="1">
        <v>99</v>
      </c>
      <c r="R14" s="24">
        <v>1</v>
      </c>
      <c r="S14" s="1">
        <v>88</v>
      </c>
      <c r="T14" s="24">
        <v>3</v>
      </c>
      <c r="U14" s="1">
        <v>83</v>
      </c>
      <c r="V14" s="24">
        <v>2</v>
      </c>
      <c r="W14" s="1">
        <v>95</v>
      </c>
      <c r="X14" s="24">
        <v>3</v>
      </c>
      <c r="Y14" s="1">
        <v>82</v>
      </c>
      <c r="Z14" s="24">
        <v>1</v>
      </c>
      <c r="AA14" s="1">
        <v>93</v>
      </c>
      <c r="AB14" s="24">
        <v>4</v>
      </c>
      <c r="AC14" s="1">
        <v>95</v>
      </c>
      <c r="AD14" s="24">
        <v>3</v>
      </c>
      <c r="AE14" s="1">
        <v>92</v>
      </c>
      <c r="AF14" s="24">
        <v>3</v>
      </c>
      <c r="AG14" s="1">
        <v>80</v>
      </c>
      <c r="AH14" s="24">
        <v>3</v>
      </c>
      <c r="AI14" s="1">
        <v>88</v>
      </c>
      <c r="AJ14" s="24">
        <v>3</v>
      </c>
      <c r="AK14" s="1">
        <v>99</v>
      </c>
      <c r="AL14" s="24">
        <v>1</v>
      </c>
      <c r="AM14" s="1">
        <v>83</v>
      </c>
      <c r="AN14" s="24">
        <v>2</v>
      </c>
      <c r="AO14" s="1">
        <v>88</v>
      </c>
      <c r="AP14" s="24">
        <v>4</v>
      </c>
      <c r="AQ14" s="1"/>
      <c r="AR14" s="67"/>
      <c r="AS14" s="1">
        <v>90</v>
      </c>
      <c r="AT14" s="24">
        <v>2</v>
      </c>
      <c r="AU14" s="1"/>
      <c r="AV14" s="67"/>
      <c r="AW14" s="1"/>
      <c r="AX14" s="24"/>
      <c r="AY14" s="1"/>
      <c r="AZ14" s="24"/>
      <c r="BA14" s="1"/>
      <c r="BB14" s="67"/>
      <c r="BC14" s="1"/>
      <c r="BD14" s="67"/>
      <c r="BE14" s="1"/>
      <c r="BF14" s="67"/>
      <c r="BG14" s="1"/>
      <c r="BH14" s="67"/>
      <c r="BI14" s="1"/>
      <c r="BJ14" s="67"/>
      <c r="BK14" s="1"/>
      <c r="BL14" s="67"/>
      <c r="BM14" s="1"/>
      <c r="BN14" s="67"/>
      <c r="BO14" s="1"/>
      <c r="BP14" s="67"/>
      <c r="BQ14" s="1">
        <v>85</v>
      </c>
      <c r="BR14" s="24">
        <v>2</v>
      </c>
      <c r="BS14" s="1"/>
      <c r="BT14" s="67"/>
      <c r="BU14" s="1"/>
      <c r="BV14" s="67"/>
      <c r="BW14" s="1"/>
      <c r="BX14" s="67"/>
      <c r="BY14" s="1"/>
      <c r="BZ14" s="67"/>
      <c r="CA14" s="61"/>
      <c r="CB14" s="67"/>
      <c r="CC14" s="61"/>
      <c r="CD14" s="67"/>
      <c r="CE14" s="1">
        <v>94</v>
      </c>
      <c r="CF14" s="1">
        <v>98</v>
      </c>
      <c r="CG14" s="1"/>
      <c r="CH14" s="1">
        <f t="shared" si="0"/>
        <v>88.96</v>
      </c>
    </row>
    <row r="15" spans="1:86">
      <c r="A15" s="1">
        <v>14</v>
      </c>
      <c r="B15" s="1">
        <v>2021112106</v>
      </c>
      <c r="C15" s="1" t="s">
        <v>361</v>
      </c>
      <c r="D15" s="1" t="s">
        <v>302</v>
      </c>
      <c r="E15" s="1" t="s">
        <v>305</v>
      </c>
      <c r="F15" s="1" t="s">
        <v>308</v>
      </c>
      <c r="G15" s="1">
        <v>93</v>
      </c>
      <c r="H15" s="24">
        <v>4</v>
      </c>
      <c r="I15" s="1">
        <v>94</v>
      </c>
      <c r="J15" s="24">
        <v>1</v>
      </c>
      <c r="K15" s="1">
        <v>93</v>
      </c>
      <c r="L15" s="24">
        <v>2</v>
      </c>
      <c r="M15" s="1">
        <v>82</v>
      </c>
      <c r="N15" s="24">
        <v>3</v>
      </c>
      <c r="O15" s="1">
        <v>94</v>
      </c>
      <c r="P15" s="24">
        <v>3</v>
      </c>
      <c r="Q15" s="1">
        <v>100</v>
      </c>
      <c r="R15" s="24">
        <v>1</v>
      </c>
      <c r="S15" s="1">
        <v>88</v>
      </c>
      <c r="T15" s="24">
        <v>3</v>
      </c>
      <c r="U15" s="1">
        <v>84</v>
      </c>
      <c r="V15" s="24">
        <v>2</v>
      </c>
      <c r="W15" s="1">
        <v>90</v>
      </c>
      <c r="X15" s="24">
        <v>3</v>
      </c>
      <c r="Y15" s="1">
        <v>88</v>
      </c>
      <c r="Z15" s="24">
        <v>1</v>
      </c>
      <c r="AA15" s="1">
        <v>87</v>
      </c>
      <c r="AB15" s="24">
        <v>4</v>
      </c>
      <c r="AC15" s="1">
        <v>95</v>
      </c>
      <c r="AD15" s="24">
        <v>3</v>
      </c>
      <c r="AE15" s="1">
        <v>90</v>
      </c>
      <c r="AF15" s="24">
        <v>3</v>
      </c>
      <c r="AG15" s="1">
        <v>75</v>
      </c>
      <c r="AH15" s="24">
        <v>3</v>
      </c>
      <c r="AI15" s="1">
        <v>92</v>
      </c>
      <c r="AJ15" s="24">
        <v>3</v>
      </c>
      <c r="AK15" s="1">
        <v>96</v>
      </c>
      <c r="AL15" s="24">
        <v>1</v>
      </c>
      <c r="AM15" s="1">
        <v>75</v>
      </c>
      <c r="AN15" s="24">
        <v>2</v>
      </c>
      <c r="AO15" s="1"/>
      <c r="AP15" s="24"/>
      <c r="AQ15" s="1"/>
      <c r="AR15" s="67"/>
      <c r="AS15" s="1"/>
      <c r="AT15" s="67"/>
      <c r="AU15" s="1"/>
      <c r="AV15" s="67"/>
      <c r="AW15" s="1"/>
      <c r="AX15" s="24"/>
      <c r="AY15" s="1"/>
      <c r="AZ15" s="24"/>
      <c r="BA15" s="1"/>
      <c r="BB15" s="67"/>
      <c r="BC15" s="1"/>
      <c r="BD15" s="67"/>
      <c r="BE15" s="1"/>
      <c r="BF15" s="67"/>
      <c r="BG15" s="1"/>
      <c r="BH15" s="67"/>
      <c r="BI15" s="1"/>
      <c r="BJ15" s="67"/>
      <c r="BK15" s="1"/>
      <c r="BL15" s="67"/>
      <c r="BM15" s="1"/>
      <c r="BN15" s="67"/>
      <c r="BO15" s="1"/>
      <c r="BP15" s="67"/>
      <c r="BQ15" s="1">
        <v>98</v>
      </c>
      <c r="BR15" s="24">
        <v>2</v>
      </c>
      <c r="BS15" s="1"/>
      <c r="BT15" s="67"/>
      <c r="BU15" s="1"/>
      <c r="BV15" s="67"/>
      <c r="BW15" s="1"/>
      <c r="BX15" s="67"/>
      <c r="BY15" s="1"/>
      <c r="BZ15" s="67"/>
      <c r="CA15" s="63">
        <v>93</v>
      </c>
      <c r="CB15" s="24">
        <v>1</v>
      </c>
      <c r="CC15" s="63">
        <v>85</v>
      </c>
      <c r="CD15" s="24">
        <v>2</v>
      </c>
      <c r="CE15" s="1">
        <v>100</v>
      </c>
      <c r="CF15" s="1">
        <v>98</v>
      </c>
      <c r="CG15" s="1"/>
      <c r="CH15" s="1">
        <f t="shared" si="0"/>
        <v>88.914893617021278</v>
      </c>
    </row>
    <row r="16" spans="1:86">
      <c r="A16" s="1">
        <v>15</v>
      </c>
      <c r="B16" s="1">
        <v>2021114425</v>
      </c>
      <c r="C16" s="1" t="s">
        <v>374</v>
      </c>
      <c r="D16" s="1" t="s">
        <v>320</v>
      </c>
      <c r="E16" s="1" t="s">
        <v>307</v>
      </c>
      <c r="F16" s="1" t="s">
        <v>308</v>
      </c>
      <c r="G16" s="1">
        <v>91</v>
      </c>
      <c r="H16" s="24">
        <v>4</v>
      </c>
      <c r="I16" s="1">
        <v>96</v>
      </c>
      <c r="J16" s="24">
        <v>1</v>
      </c>
      <c r="K16" s="1">
        <v>98</v>
      </c>
      <c r="L16" s="24">
        <v>2</v>
      </c>
      <c r="M16" s="1">
        <v>88</v>
      </c>
      <c r="N16" s="24">
        <v>3</v>
      </c>
      <c r="O16" s="1">
        <v>88</v>
      </c>
      <c r="P16" s="24">
        <v>3</v>
      </c>
      <c r="Q16" s="1">
        <v>78</v>
      </c>
      <c r="R16" s="24">
        <v>1</v>
      </c>
      <c r="S16" s="1">
        <v>94</v>
      </c>
      <c r="T16" s="24">
        <v>3</v>
      </c>
      <c r="U16" s="1">
        <v>87</v>
      </c>
      <c r="V16" s="24">
        <v>2</v>
      </c>
      <c r="W16" s="1">
        <v>87</v>
      </c>
      <c r="X16" s="24">
        <v>3</v>
      </c>
      <c r="Y16" s="1">
        <v>88</v>
      </c>
      <c r="Z16" s="24">
        <v>1</v>
      </c>
      <c r="AA16" s="1">
        <v>83</v>
      </c>
      <c r="AB16" s="24">
        <v>4</v>
      </c>
      <c r="AC16" s="1">
        <v>95</v>
      </c>
      <c r="AD16" s="24">
        <v>3</v>
      </c>
      <c r="AE16" s="1">
        <v>91</v>
      </c>
      <c r="AF16" s="24">
        <v>3</v>
      </c>
      <c r="AG16" s="1">
        <v>82</v>
      </c>
      <c r="AH16" s="24">
        <v>3</v>
      </c>
      <c r="AI16" s="1">
        <v>93</v>
      </c>
      <c r="AJ16" s="24">
        <v>3</v>
      </c>
      <c r="AK16" s="1">
        <v>96</v>
      </c>
      <c r="AL16" s="24">
        <v>1</v>
      </c>
      <c r="AM16" s="1">
        <v>84</v>
      </c>
      <c r="AN16" s="24">
        <v>2</v>
      </c>
      <c r="AO16" s="1">
        <v>85</v>
      </c>
      <c r="AP16" s="24">
        <v>4</v>
      </c>
      <c r="AQ16" s="1"/>
      <c r="AR16" s="67"/>
      <c r="AS16" s="1">
        <v>83</v>
      </c>
      <c r="AT16" s="24">
        <v>2</v>
      </c>
      <c r="AU16" s="1"/>
      <c r="AV16" s="67"/>
      <c r="AW16" s="1"/>
      <c r="AX16" s="24"/>
      <c r="AY16" s="1"/>
      <c r="AZ16" s="24"/>
      <c r="BA16" s="1"/>
      <c r="BB16" s="67"/>
      <c r="BC16" s="1"/>
      <c r="BD16" s="67"/>
      <c r="BE16" s="1"/>
      <c r="BF16" s="67"/>
      <c r="BG16" s="1"/>
      <c r="BH16" s="67"/>
      <c r="BI16" s="1"/>
      <c r="BJ16" s="67"/>
      <c r="BK16" s="1"/>
      <c r="BL16" s="67"/>
      <c r="BM16" s="1"/>
      <c r="BN16" s="67"/>
      <c r="BO16" s="1"/>
      <c r="BP16" s="67"/>
      <c r="BQ16" s="1">
        <v>88</v>
      </c>
      <c r="BR16" s="24">
        <v>2</v>
      </c>
      <c r="BS16" s="1"/>
      <c r="BT16" s="67"/>
      <c r="BU16" s="1"/>
      <c r="BV16" s="67"/>
      <c r="BW16" s="1"/>
      <c r="BX16" s="67"/>
      <c r="BY16" s="1"/>
      <c r="BZ16" s="67"/>
      <c r="CA16" s="61"/>
      <c r="CB16" s="67"/>
      <c r="CC16" s="61"/>
      <c r="CD16" s="67"/>
      <c r="CE16" s="1">
        <v>98</v>
      </c>
      <c r="CF16" s="1">
        <v>98</v>
      </c>
      <c r="CG16" s="1"/>
      <c r="CH16" s="1">
        <f t="shared" si="0"/>
        <v>88.56</v>
      </c>
    </row>
    <row r="17" spans="1:86">
      <c r="A17" s="1">
        <v>16</v>
      </c>
      <c r="B17" s="1">
        <v>2021111940</v>
      </c>
      <c r="C17" s="1" t="s">
        <v>335</v>
      </c>
      <c r="D17" s="1" t="s">
        <v>302</v>
      </c>
      <c r="E17" s="1" t="s">
        <v>303</v>
      </c>
      <c r="F17" s="1" t="s">
        <v>306</v>
      </c>
      <c r="G17" s="1">
        <v>88</v>
      </c>
      <c r="H17" s="24">
        <v>4</v>
      </c>
      <c r="I17" s="1">
        <v>96</v>
      </c>
      <c r="J17" s="24">
        <v>1</v>
      </c>
      <c r="K17" s="1">
        <v>95</v>
      </c>
      <c r="L17" s="24">
        <v>2</v>
      </c>
      <c r="M17" s="1">
        <v>92</v>
      </c>
      <c r="N17" s="24">
        <v>3</v>
      </c>
      <c r="O17" s="1">
        <v>85</v>
      </c>
      <c r="P17" s="24">
        <v>3</v>
      </c>
      <c r="Q17" s="1">
        <v>70</v>
      </c>
      <c r="R17" s="24">
        <v>1</v>
      </c>
      <c r="S17" s="1">
        <v>79</v>
      </c>
      <c r="T17" s="24">
        <v>3</v>
      </c>
      <c r="U17" s="1">
        <v>78</v>
      </c>
      <c r="V17" s="24">
        <v>2</v>
      </c>
      <c r="W17" s="1">
        <v>90</v>
      </c>
      <c r="X17" s="24">
        <v>3</v>
      </c>
      <c r="Y17" s="1">
        <v>86</v>
      </c>
      <c r="Z17" s="24">
        <v>1</v>
      </c>
      <c r="AA17" s="1">
        <v>98</v>
      </c>
      <c r="AB17" s="24">
        <v>4</v>
      </c>
      <c r="AC17" s="1">
        <v>97</v>
      </c>
      <c r="AD17" s="24">
        <v>3</v>
      </c>
      <c r="AE17" s="1">
        <v>85</v>
      </c>
      <c r="AF17" s="24">
        <v>3</v>
      </c>
      <c r="AG17" s="1">
        <v>80.5</v>
      </c>
      <c r="AH17" s="24">
        <v>3</v>
      </c>
      <c r="AI17" s="1">
        <v>90</v>
      </c>
      <c r="AJ17" s="24">
        <v>3</v>
      </c>
      <c r="AK17" s="1">
        <v>91</v>
      </c>
      <c r="AL17" s="24">
        <v>1</v>
      </c>
      <c r="AM17" s="1">
        <v>77</v>
      </c>
      <c r="AN17" s="24">
        <v>2</v>
      </c>
      <c r="AO17" s="1"/>
      <c r="AP17" s="24"/>
      <c r="AQ17" s="1"/>
      <c r="AR17" s="24"/>
      <c r="AS17" s="1"/>
      <c r="AT17" s="24"/>
      <c r="AU17" s="1"/>
      <c r="AV17" s="24"/>
      <c r="AW17" s="1"/>
      <c r="AX17" s="24"/>
      <c r="AY17" s="1"/>
      <c r="AZ17" s="24"/>
      <c r="BA17" s="1"/>
      <c r="BB17" s="24"/>
      <c r="BC17" s="1"/>
      <c r="BD17" s="24"/>
      <c r="BE17" s="1"/>
      <c r="BF17" s="24"/>
      <c r="BG17" s="1"/>
      <c r="BH17" s="24"/>
      <c r="BI17" s="1"/>
      <c r="BJ17" s="24"/>
      <c r="BK17" s="1"/>
      <c r="BL17" s="24"/>
      <c r="BM17" s="1"/>
      <c r="BN17" s="24"/>
      <c r="BO17" s="1"/>
      <c r="BP17" s="24"/>
      <c r="BQ17" s="1">
        <v>95</v>
      </c>
      <c r="BR17" s="24">
        <v>2</v>
      </c>
      <c r="BS17" s="1">
        <v>92</v>
      </c>
      <c r="BT17" s="24">
        <v>2</v>
      </c>
      <c r="BU17" s="1"/>
      <c r="BV17" s="24"/>
      <c r="BW17" s="1"/>
      <c r="BX17" s="24"/>
      <c r="BY17" s="1"/>
      <c r="BZ17" s="24"/>
      <c r="CA17" s="63">
        <v>94</v>
      </c>
      <c r="CB17" s="24">
        <v>1</v>
      </c>
      <c r="CC17" s="63">
        <v>90</v>
      </c>
      <c r="CD17" s="24">
        <v>2</v>
      </c>
      <c r="CE17" s="1">
        <v>94</v>
      </c>
      <c r="CF17" s="1">
        <v>94</v>
      </c>
      <c r="CG17" s="1"/>
      <c r="CH17" s="1">
        <f t="shared" si="0"/>
        <v>88.377551020408163</v>
      </c>
    </row>
    <row r="18" spans="1:86">
      <c r="A18" s="1">
        <v>17</v>
      </c>
      <c r="B18" s="1">
        <v>2021115688</v>
      </c>
      <c r="C18" s="1" t="s">
        <v>375</v>
      </c>
      <c r="D18" s="1" t="s">
        <v>302</v>
      </c>
      <c r="E18" s="1" t="s">
        <v>305</v>
      </c>
      <c r="F18" s="1" t="s">
        <v>306</v>
      </c>
      <c r="G18" s="1">
        <v>83</v>
      </c>
      <c r="H18" s="24">
        <v>4</v>
      </c>
      <c r="I18" s="1">
        <v>96</v>
      </c>
      <c r="J18" s="24">
        <v>1</v>
      </c>
      <c r="K18" s="1">
        <v>87</v>
      </c>
      <c r="L18" s="24">
        <v>2</v>
      </c>
      <c r="M18" s="1">
        <v>78</v>
      </c>
      <c r="N18" s="24">
        <v>3</v>
      </c>
      <c r="O18" s="1">
        <v>86</v>
      </c>
      <c r="P18" s="24">
        <v>3</v>
      </c>
      <c r="Q18" s="1">
        <v>88</v>
      </c>
      <c r="R18" s="24">
        <v>1</v>
      </c>
      <c r="S18" s="1">
        <v>83</v>
      </c>
      <c r="T18" s="24">
        <v>3</v>
      </c>
      <c r="U18" s="1">
        <v>85</v>
      </c>
      <c r="V18" s="24">
        <v>2</v>
      </c>
      <c r="W18" s="1">
        <v>80</v>
      </c>
      <c r="X18" s="24">
        <v>3</v>
      </c>
      <c r="Y18" s="1">
        <v>82</v>
      </c>
      <c r="Z18" s="24">
        <v>1</v>
      </c>
      <c r="AA18" s="1">
        <v>93</v>
      </c>
      <c r="AB18" s="24">
        <v>4</v>
      </c>
      <c r="AC18" s="1">
        <v>98</v>
      </c>
      <c r="AD18" s="24">
        <v>3</v>
      </c>
      <c r="AE18" s="3"/>
      <c r="AF18" s="67"/>
      <c r="AG18" s="1">
        <v>82</v>
      </c>
      <c r="AH18" s="24">
        <v>3</v>
      </c>
      <c r="AI18" s="1">
        <v>97</v>
      </c>
      <c r="AJ18" s="24">
        <v>3</v>
      </c>
      <c r="AK18" s="1">
        <v>90</v>
      </c>
      <c r="AL18" s="24">
        <v>1</v>
      </c>
      <c r="AM18" s="1">
        <v>91</v>
      </c>
      <c r="AN18" s="24">
        <v>2</v>
      </c>
      <c r="AO18" s="1">
        <v>88</v>
      </c>
      <c r="AP18" s="24">
        <v>4</v>
      </c>
      <c r="AQ18" s="1">
        <v>95</v>
      </c>
      <c r="AR18" s="24">
        <v>5</v>
      </c>
      <c r="AS18" s="1">
        <v>88</v>
      </c>
      <c r="AT18" s="24">
        <v>2</v>
      </c>
      <c r="AU18" s="1"/>
      <c r="AV18" s="67"/>
      <c r="AW18" s="1"/>
      <c r="AX18" s="24"/>
      <c r="AY18" s="1"/>
      <c r="AZ18" s="24"/>
      <c r="BA18" s="1"/>
      <c r="BB18" s="67"/>
      <c r="BC18" s="1"/>
      <c r="BD18" s="67"/>
      <c r="BE18" s="1"/>
      <c r="BF18" s="67"/>
      <c r="BG18" s="1"/>
      <c r="BH18" s="67"/>
      <c r="BI18" s="1"/>
      <c r="BJ18" s="67"/>
      <c r="BK18" s="1"/>
      <c r="BL18" s="67"/>
      <c r="BM18" s="1"/>
      <c r="BN18" s="67"/>
      <c r="BO18" s="1"/>
      <c r="BP18" s="67"/>
      <c r="BQ18" s="1"/>
      <c r="BR18" s="67"/>
      <c r="BS18" s="1"/>
      <c r="BT18" s="67"/>
      <c r="BU18" s="1"/>
      <c r="BV18" s="67"/>
      <c r="BW18" s="1"/>
      <c r="BX18" s="67"/>
      <c r="BY18" s="1"/>
      <c r="BZ18" s="67"/>
      <c r="CA18" s="61"/>
      <c r="CB18" s="67"/>
      <c r="CC18" s="61"/>
      <c r="CD18" s="67"/>
      <c r="CE18" s="1">
        <v>92</v>
      </c>
      <c r="CF18" s="1">
        <v>92</v>
      </c>
      <c r="CG18" s="1"/>
      <c r="CH18" s="1">
        <f t="shared" si="0"/>
        <v>88.02</v>
      </c>
    </row>
    <row r="19" spans="1:86">
      <c r="A19" s="1">
        <v>18</v>
      </c>
      <c r="B19" s="1">
        <v>2021111920</v>
      </c>
      <c r="C19" s="1" t="s">
        <v>329</v>
      </c>
      <c r="D19" s="1" t="s">
        <v>302</v>
      </c>
      <c r="E19" s="1" t="s">
        <v>305</v>
      </c>
      <c r="F19" s="1" t="s">
        <v>326</v>
      </c>
      <c r="G19" s="1">
        <v>85</v>
      </c>
      <c r="H19" s="24">
        <v>4</v>
      </c>
      <c r="I19" s="1">
        <v>91</v>
      </c>
      <c r="J19" s="24">
        <v>1</v>
      </c>
      <c r="K19" s="1">
        <v>87</v>
      </c>
      <c r="L19" s="24">
        <v>2</v>
      </c>
      <c r="M19" s="1">
        <v>95</v>
      </c>
      <c r="N19" s="24">
        <v>3</v>
      </c>
      <c r="O19" s="1">
        <v>83</v>
      </c>
      <c r="P19" s="24">
        <v>3</v>
      </c>
      <c r="Q19" s="1">
        <v>98</v>
      </c>
      <c r="R19" s="24">
        <v>1</v>
      </c>
      <c r="S19" s="1">
        <v>81</v>
      </c>
      <c r="T19" s="24">
        <v>3</v>
      </c>
      <c r="U19" s="1">
        <v>72</v>
      </c>
      <c r="V19" s="24">
        <v>2</v>
      </c>
      <c r="W19" s="1">
        <v>96</v>
      </c>
      <c r="X19" s="24">
        <v>3</v>
      </c>
      <c r="Y19" s="1">
        <v>85</v>
      </c>
      <c r="Z19" s="24">
        <v>1</v>
      </c>
      <c r="AA19" s="1">
        <v>86</v>
      </c>
      <c r="AB19" s="24">
        <v>4</v>
      </c>
      <c r="AC19" s="1">
        <v>96</v>
      </c>
      <c r="AD19" s="24">
        <v>3</v>
      </c>
      <c r="AE19" s="3"/>
      <c r="AF19" s="24"/>
      <c r="AG19" s="1">
        <v>73</v>
      </c>
      <c r="AH19" s="24">
        <v>3</v>
      </c>
      <c r="AI19" s="1">
        <v>96</v>
      </c>
      <c r="AJ19" s="24">
        <v>3</v>
      </c>
      <c r="AK19" s="1">
        <v>89</v>
      </c>
      <c r="AL19" s="24">
        <v>1</v>
      </c>
      <c r="AM19" s="1">
        <v>84</v>
      </c>
      <c r="AN19" s="24">
        <v>2</v>
      </c>
      <c r="AO19" s="1"/>
      <c r="AP19" s="24"/>
      <c r="AQ19" s="1"/>
      <c r="AR19" s="24"/>
      <c r="AS19" s="1"/>
      <c r="AT19" s="24"/>
      <c r="AU19" s="1"/>
      <c r="AV19" s="24"/>
      <c r="AW19" s="1"/>
      <c r="AX19" s="24"/>
      <c r="AY19" s="1"/>
      <c r="AZ19" s="24"/>
      <c r="BA19" s="1"/>
      <c r="BB19" s="24"/>
      <c r="BC19" s="1"/>
      <c r="BD19" s="24"/>
      <c r="BE19" s="1"/>
      <c r="BF19" s="24"/>
      <c r="BG19" s="1"/>
      <c r="BH19" s="24"/>
      <c r="BI19" s="1"/>
      <c r="BJ19" s="24"/>
      <c r="BK19" s="1"/>
      <c r="BL19" s="24"/>
      <c r="BM19" s="1"/>
      <c r="BN19" s="24"/>
      <c r="BO19" s="1"/>
      <c r="BP19" s="24"/>
      <c r="BQ19" s="1">
        <v>92</v>
      </c>
      <c r="BR19" s="24">
        <v>2</v>
      </c>
      <c r="BS19" s="1"/>
      <c r="BT19" s="24"/>
      <c r="BU19" s="1"/>
      <c r="BV19" s="24"/>
      <c r="BW19" s="1"/>
      <c r="BX19" s="24"/>
      <c r="BY19" s="1"/>
      <c r="BZ19" s="24"/>
      <c r="CA19" s="63">
        <v>92</v>
      </c>
      <c r="CB19" s="24">
        <v>1</v>
      </c>
      <c r="CC19" s="63">
        <v>85</v>
      </c>
      <c r="CD19" s="24">
        <v>2</v>
      </c>
      <c r="CE19" s="1">
        <v>92</v>
      </c>
      <c r="CF19" s="1">
        <v>92</v>
      </c>
      <c r="CG19" s="1"/>
      <c r="CH19" s="1">
        <f t="shared" si="0"/>
        <v>87.25</v>
      </c>
    </row>
    <row r="20" spans="1:86">
      <c r="A20" s="1">
        <v>19</v>
      </c>
      <c r="B20" s="1">
        <v>2021112056</v>
      </c>
      <c r="C20" s="1" t="s">
        <v>355</v>
      </c>
      <c r="D20" s="1" t="s">
        <v>302</v>
      </c>
      <c r="E20" s="1" t="s">
        <v>303</v>
      </c>
      <c r="F20" s="1" t="s">
        <v>312</v>
      </c>
      <c r="G20" s="1">
        <v>90</v>
      </c>
      <c r="H20" s="24">
        <v>4</v>
      </c>
      <c r="I20" s="1">
        <v>91</v>
      </c>
      <c r="J20" s="24">
        <v>1</v>
      </c>
      <c r="K20" s="1">
        <v>86</v>
      </c>
      <c r="L20" s="24">
        <v>2</v>
      </c>
      <c r="M20" s="1">
        <v>88</v>
      </c>
      <c r="N20" s="24">
        <v>3</v>
      </c>
      <c r="O20" s="1">
        <v>93</v>
      </c>
      <c r="P20" s="24">
        <v>3</v>
      </c>
      <c r="Q20" s="1">
        <v>79</v>
      </c>
      <c r="R20" s="24">
        <v>1</v>
      </c>
      <c r="S20" s="1">
        <v>88</v>
      </c>
      <c r="T20" s="24">
        <v>3</v>
      </c>
      <c r="U20" s="1">
        <v>75</v>
      </c>
      <c r="V20" s="24">
        <v>2</v>
      </c>
      <c r="W20" s="1">
        <v>85</v>
      </c>
      <c r="X20" s="24">
        <v>3</v>
      </c>
      <c r="Y20" s="1">
        <v>96</v>
      </c>
      <c r="Z20" s="24">
        <v>1</v>
      </c>
      <c r="AA20" s="1">
        <v>91</v>
      </c>
      <c r="AB20" s="24">
        <v>4</v>
      </c>
      <c r="AC20" s="1">
        <v>94</v>
      </c>
      <c r="AD20" s="24">
        <v>3</v>
      </c>
      <c r="AE20" s="1">
        <v>87</v>
      </c>
      <c r="AF20" s="24">
        <v>3</v>
      </c>
      <c r="AG20" s="1">
        <v>82</v>
      </c>
      <c r="AH20" s="24">
        <v>3</v>
      </c>
      <c r="AI20" s="1">
        <v>87</v>
      </c>
      <c r="AJ20" s="24">
        <v>3</v>
      </c>
      <c r="AK20" s="1">
        <v>76</v>
      </c>
      <c r="AL20" s="24">
        <v>1</v>
      </c>
      <c r="AM20" s="1">
        <v>80</v>
      </c>
      <c r="AN20" s="24">
        <v>2</v>
      </c>
      <c r="AO20" s="1"/>
      <c r="AP20" s="24"/>
      <c r="AQ20" s="1"/>
      <c r="AR20" s="67"/>
      <c r="AS20" s="1"/>
      <c r="AT20" s="67"/>
      <c r="AU20" s="1"/>
      <c r="AV20" s="67"/>
      <c r="AW20" s="1"/>
      <c r="AX20" s="24"/>
      <c r="AY20" s="1"/>
      <c r="AZ20" s="24"/>
      <c r="BA20" s="1"/>
      <c r="BB20" s="67"/>
      <c r="BC20" s="1"/>
      <c r="BD20" s="67"/>
      <c r="BE20" s="1"/>
      <c r="BF20" s="67"/>
      <c r="BG20" s="1"/>
      <c r="BH20" s="67"/>
      <c r="BI20" s="1"/>
      <c r="BJ20" s="67"/>
      <c r="BK20" s="1"/>
      <c r="BL20" s="67"/>
      <c r="BM20" s="1"/>
      <c r="BN20" s="67"/>
      <c r="BO20" s="1"/>
      <c r="BP20" s="67"/>
      <c r="BQ20" s="1"/>
      <c r="BR20" s="67"/>
      <c r="BS20" s="1"/>
      <c r="BT20" s="67"/>
      <c r="BU20" s="1"/>
      <c r="BV20" s="67"/>
      <c r="BW20" s="1"/>
      <c r="BX20" s="67"/>
      <c r="BY20" s="1"/>
      <c r="BZ20" s="67"/>
      <c r="CA20" s="63">
        <v>93</v>
      </c>
      <c r="CB20" s="24">
        <v>1</v>
      </c>
      <c r="CC20" s="63">
        <v>84</v>
      </c>
      <c r="CD20" s="24">
        <v>2</v>
      </c>
      <c r="CE20" s="1">
        <v>90</v>
      </c>
      <c r="CF20" s="1">
        <v>91</v>
      </c>
      <c r="CG20" s="1"/>
      <c r="CH20" s="1">
        <f t="shared" si="0"/>
        <v>87.13333333333334</v>
      </c>
    </row>
    <row r="21" spans="1:86">
      <c r="A21" s="1">
        <v>20</v>
      </c>
      <c r="B21" s="1">
        <v>2021112147</v>
      </c>
      <c r="C21" s="1" t="s">
        <v>365</v>
      </c>
      <c r="D21" s="1" t="s">
        <v>302</v>
      </c>
      <c r="E21" s="1" t="s">
        <v>307</v>
      </c>
      <c r="F21" s="1" t="s">
        <v>363</v>
      </c>
      <c r="G21" s="1">
        <v>69</v>
      </c>
      <c r="H21" s="24">
        <v>4</v>
      </c>
      <c r="I21" s="1">
        <v>95</v>
      </c>
      <c r="J21" s="24">
        <v>1</v>
      </c>
      <c r="K21" s="1">
        <v>92</v>
      </c>
      <c r="L21" s="24">
        <v>2</v>
      </c>
      <c r="M21" s="1">
        <v>89</v>
      </c>
      <c r="N21" s="24">
        <v>3</v>
      </c>
      <c r="O21" s="1">
        <v>91</v>
      </c>
      <c r="P21" s="24">
        <v>3</v>
      </c>
      <c r="Q21" s="1">
        <v>93</v>
      </c>
      <c r="R21" s="24">
        <v>1</v>
      </c>
      <c r="S21" s="1">
        <v>93</v>
      </c>
      <c r="T21" s="24">
        <v>3</v>
      </c>
      <c r="U21" s="1">
        <v>75</v>
      </c>
      <c r="V21" s="24">
        <v>2</v>
      </c>
      <c r="W21" s="1">
        <v>93</v>
      </c>
      <c r="X21" s="24">
        <v>3</v>
      </c>
      <c r="Y21" s="1">
        <v>88</v>
      </c>
      <c r="Z21" s="24">
        <v>1</v>
      </c>
      <c r="AA21" s="1">
        <v>86</v>
      </c>
      <c r="AB21" s="24">
        <v>4</v>
      </c>
      <c r="AC21" s="1">
        <v>91</v>
      </c>
      <c r="AD21" s="24">
        <v>3</v>
      </c>
      <c r="AE21" s="1">
        <v>87</v>
      </c>
      <c r="AF21" s="24">
        <v>3</v>
      </c>
      <c r="AG21" s="1">
        <v>90</v>
      </c>
      <c r="AH21" s="24">
        <v>3</v>
      </c>
      <c r="AI21" s="1">
        <v>86</v>
      </c>
      <c r="AJ21" s="24">
        <v>3</v>
      </c>
      <c r="AK21" s="1">
        <v>90</v>
      </c>
      <c r="AL21" s="24">
        <v>1</v>
      </c>
      <c r="AM21" s="1">
        <v>83</v>
      </c>
      <c r="AN21" s="24">
        <v>2</v>
      </c>
      <c r="AO21" s="1"/>
      <c r="AP21" s="24"/>
      <c r="AQ21" s="1"/>
      <c r="AR21" s="67"/>
      <c r="AS21" s="1"/>
      <c r="AT21" s="67"/>
      <c r="AU21" s="1"/>
      <c r="AV21" s="67"/>
      <c r="AW21" s="1"/>
      <c r="AX21" s="24"/>
      <c r="AY21" s="1"/>
      <c r="AZ21" s="24"/>
      <c r="BA21" s="1"/>
      <c r="BB21" s="67"/>
      <c r="BC21" s="1"/>
      <c r="BD21" s="67"/>
      <c r="BE21" s="1"/>
      <c r="BF21" s="67"/>
      <c r="BG21" s="1"/>
      <c r="BH21" s="67"/>
      <c r="BI21" s="1"/>
      <c r="BJ21" s="67"/>
      <c r="BK21" s="1"/>
      <c r="BL21" s="67"/>
      <c r="BM21" s="1"/>
      <c r="BN21" s="67"/>
      <c r="BO21" s="1"/>
      <c r="BP21" s="67"/>
      <c r="BQ21" s="1"/>
      <c r="BR21" s="67"/>
      <c r="BS21" s="1"/>
      <c r="BT21" s="67"/>
      <c r="BU21" s="1"/>
      <c r="BV21" s="67"/>
      <c r="BW21" s="1"/>
      <c r="BX21" s="67"/>
      <c r="BY21" s="1"/>
      <c r="BZ21" s="67"/>
      <c r="CA21" s="63">
        <v>87</v>
      </c>
      <c r="CB21" s="24">
        <v>1</v>
      </c>
      <c r="CC21" s="63">
        <v>91</v>
      </c>
      <c r="CD21" s="24">
        <v>2</v>
      </c>
      <c r="CE21" s="1">
        <v>97</v>
      </c>
      <c r="CF21" s="1">
        <v>92</v>
      </c>
      <c r="CG21" s="1"/>
      <c r="CH21" s="1">
        <f t="shared" si="0"/>
        <v>87</v>
      </c>
    </row>
    <row r="22" spans="1:86">
      <c r="A22" s="1">
        <v>21</v>
      </c>
      <c r="B22" s="1">
        <v>2021111919</v>
      </c>
      <c r="C22" s="1" t="s">
        <v>328</v>
      </c>
      <c r="D22" s="1" t="s">
        <v>302</v>
      </c>
      <c r="E22" s="1" t="s">
        <v>307</v>
      </c>
      <c r="F22" s="1" t="s">
        <v>326</v>
      </c>
      <c r="G22" s="3"/>
      <c r="H22" s="24"/>
      <c r="I22" s="1">
        <v>92</v>
      </c>
      <c r="J22" s="24">
        <v>1</v>
      </c>
      <c r="K22" s="1">
        <v>95</v>
      </c>
      <c r="L22" s="24">
        <v>2</v>
      </c>
      <c r="M22" s="1">
        <v>91</v>
      </c>
      <c r="N22" s="24">
        <v>3</v>
      </c>
      <c r="O22" s="1">
        <v>91</v>
      </c>
      <c r="P22" s="24">
        <v>3</v>
      </c>
      <c r="Q22" s="1">
        <v>81</v>
      </c>
      <c r="R22" s="24">
        <v>1</v>
      </c>
      <c r="S22" s="1">
        <v>88</v>
      </c>
      <c r="T22" s="24">
        <v>3</v>
      </c>
      <c r="U22" s="1">
        <v>86</v>
      </c>
      <c r="V22" s="24">
        <v>2</v>
      </c>
      <c r="W22" s="1">
        <v>91</v>
      </c>
      <c r="X22" s="24">
        <v>3</v>
      </c>
      <c r="Y22" s="1">
        <v>83</v>
      </c>
      <c r="Z22" s="24">
        <v>1</v>
      </c>
      <c r="AA22" s="1">
        <v>75</v>
      </c>
      <c r="AB22" s="24">
        <v>4</v>
      </c>
      <c r="AC22" s="1">
        <v>97</v>
      </c>
      <c r="AD22" s="24">
        <v>3</v>
      </c>
      <c r="AE22" s="1">
        <v>91</v>
      </c>
      <c r="AF22" s="24">
        <v>3</v>
      </c>
      <c r="AG22" s="1">
        <v>69</v>
      </c>
      <c r="AH22" s="24">
        <v>3</v>
      </c>
      <c r="AI22" s="1">
        <v>92</v>
      </c>
      <c r="AJ22" s="24">
        <v>3</v>
      </c>
      <c r="AK22" s="1">
        <v>97</v>
      </c>
      <c r="AL22" s="24">
        <v>1</v>
      </c>
      <c r="AM22" s="1">
        <v>77</v>
      </c>
      <c r="AN22" s="24">
        <v>2</v>
      </c>
      <c r="AO22" s="1"/>
      <c r="AP22" s="24"/>
      <c r="AQ22" s="1"/>
      <c r="AR22" s="24"/>
      <c r="AS22" s="1"/>
      <c r="AT22" s="24"/>
      <c r="AU22" s="1"/>
      <c r="AV22" s="24"/>
      <c r="AW22" s="1"/>
      <c r="AX22" s="24"/>
      <c r="AY22" s="1"/>
      <c r="AZ22" s="24"/>
      <c r="BA22" s="1"/>
      <c r="BB22" s="24"/>
      <c r="BC22" s="1"/>
      <c r="BD22" s="24"/>
      <c r="BE22" s="1"/>
      <c r="BF22" s="24"/>
      <c r="BG22" s="1"/>
      <c r="BH22" s="24"/>
      <c r="BI22" s="1"/>
      <c r="BJ22" s="24"/>
      <c r="BK22" s="1"/>
      <c r="BL22" s="24"/>
      <c r="BM22" s="1"/>
      <c r="BN22" s="24"/>
      <c r="BO22" s="1"/>
      <c r="BP22" s="24"/>
      <c r="BQ22" s="1"/>
      <c r="BR22" s="24"/>
      <c r="BS22" s="1"/>
      <c r="BT22" s="24"/>
      <c r="BU22" s="1"/>
      <c r="BV22" s="24"/>
      <c r="BW22" s="1"/>
      <c r="BX22" s="24"/>
      <c r="BY22" s="1"/>
      <c r="BZ22" s="24"/>
      <c r="CA22" s="63">
        <v>95</v>
      </c>
      <c r="CB22" s="24">
        <v>1</v>
      </c>
      <c r="CC22" s="63">
        <v>85</v>
      </c>
      <c r="CD22" s="24">
        <v>2</v>
      </c>
      <c r="CE22" s="1">
        <v>91</v>
      </c>
      <c r="CF22" s="1">
        <v>90</v>
      </c>
      <c r="CG22" s="1"/>
      <c r="CH22" s="1">
        <f t="shared" si="0"/>
        <v>86.926829268292678</v>
      </c>
    </row>
    <row r="23" spans="1:86">
      <c r="A23" s="1">
        <v>22</v>
      </c>
      <c r="B23" s="1">
        <v>2021113333</v>
      </c>
      <c r="C23" s="1" t="s">
        <v>371</v>
      </c>
      <c r="D23" s="1" t="s">
        <v>320</v>
      </c>
      <c r="E23" s="1" t="s">
        <v>305</v>
      </c>
      <c r="F23" s="1" t="s">
        <v>368</v>
      </c>
      <c r="G23" s="1">
        <v>84</v>
      </c>
      <c r="H23" s="24">
        <v>4</v>
      </c>
      <c r="I23" s="1">
        <v>98</v>
      </c>
      <c r="J23" s="24">
        <v>1</v>
      </c>
      <c r="K23" s="1">
        <v>90</v>
      </c>
      <c r="L23" s="24">
        <v>2</v>
      </c>
      <c r="M23" s="1">
        <v>76</v>
      </c>
      <c r="N23" s="24">
        <v>3</v>
      </c>
      <c r="O23" s="1">
        <v>77</v>
      </c>
      <c r="P23" s="24">
        <v>3</v>
      </c>
      <c r="Q23" s="1">
        <v>100</v>
      </c>
      <c r="R23" s="24">
        <v>1</v>
      </c>
      <c r="S23" s="1">
        <v>82</v>
      </c>
      <c r="T23" s="24">
        <v>3</v>
      </c>
      <c r="U23" s="1">
        <v>79</v>
      </c>
      <c r="V23" s="24">
        <v>2</v>
      </c>
      <c r="W23" s="1">
        <v>79</v>
      </c>
      <c r="X23" s="24">
        <v>3</v>
      </c>
      <c r="Y23" s="1">
        <v>80</v>
      </c>
      <c r="Z23" s="24">
        <v>1</v>
      </c>
      <c r="AA23" s="1">
        <v>96</v>
      </c>
      <c r="AB23" s="24">
        <v>4</v>
      </c>
      <c r="AC23" s="1">
        <v>99</v>
      </c>
      <c r="AD23" s="24">
        <v>3</v>
      </c>
      <c r="AE23" s="1">
        <v>84</v>
      </c>
      <c r="AF23" s="24">
        <v>3</v>
      </c>
      <c r="AG23" s="1">
        <v>72</v>
      </c>
      <c r="AH23" s="24">
        <v>3</v>
      </c>
      <c r="AI23" s="1">
        <v>91</v>
      </c>
      <c r="AJ23" s="24">
        <v>3</v>
      </c>
      <c r="AK23" s="1">
        <v>94</v>
      </c>
      <c r="AL23" s="24">
        <v>1</v>
      </c>
      <c r="AM23" s="1">
        <v>81</v>
      </c>
      <c r="AN23" s="24">
        <v>2</v>
      </c>
      <c r="AO23" s="1">
        <v>96</v>
      </c>
      <c r="AP23" s="24">
        <v>4</v>
      </c>
      <c r="AQ23" s="1"/>
      <c r="AR23" s="67"/>
      <c r="AS23" s="1">
        <v>79</v>
      </c>
      <c r="AT23" s="24">
        <v>2</v>
      </c>
      <c r="AU23" s="1"/>
      <c r="AV23" s="67"/>
      <c r="AW23" s="1"/>
      <c r="AX23" s="24"/>
      <c r="AY23" s="1"/>
      <c r="AZ23" s="24"/>
      <c r="BA23" s="1"/>
      <c r="BB23" s="67"/>
      <c r="BC23" s="1"/>
      <c r="BD23" s="67"/>
      <c r="BE23" s="1"/>
      <c r="BF23" s="67"/>
      <c r="BG23" s="1"/>
      <c r="BH23" s="67"/>
      <c r="BI23" s="1"/>
      <c r="BJ23" s="67"/>
      <c r="BK23" s="1"/>
      <c r="BL23" s="67"/>
      <c r="BM23" s="1"/>
      <c r="BN23" s="67"/>
      <c r="BO23" s="1"/>
      <c r="BP23" s="67"/>
      <c r="BQ23" s="1">
        <v>97</v>
      </c>
      <c r="BR23" s="24">
        <v>2</v>
      </c>
      <c r="BS23" s="1"/>
      <c r="BT23" s="67"/>
      <c r="BU23" s="1"/>
      <c r="BV23" s="67"/>
      <c r="BW23" s="1"/>
      <c r="BX23" s="67"/>
      <c r="BY23" s="1"/>
      <c r="BZ23" s="67"/>
      <c r="CA23" s="61"/>
      <c r="CB23" s="67"/>
      <c r="CC23" s="61"/>
      <c r="CD23" s="67"/>
      <c r="CE23" s="1">
        <v>97</v>
      </c>
      <c r="CF23" s="1">
        <v>90</v>
      </c>
      <c r="CG23" s="1"/>
      <c r="CH23" s="1">
        <f t="shared" si="0"/>
        <v>86.16</v>
      </c>
    </row>
    <row r="24" spans="1:86">
      <c r="A24" s="1">
        <v>23</v>
      </c>
      <c r="B24" s="1">
        <v>2021111087</v>
      </c>
      <c r="C24" s="1" t="s">
        <v>311</v>
      </c>
      <c r="D24" s="1" t="s">
        <v>302</v>
      </c>
      <c r="E24" s="1" t="s">
        <v>307</v>
      </c>
      <c r="F24" s="1" t="s">
        <v>312</v>
      </c>
      <c r="G24" s="1">
        <v>90</v>
      </c>
      <c r="H24" s="24">
        <v>4</v>
      </c>
      <c r="I24" s="1">
        <v>95</v>
      </c>
      <c r="J24" s="24">
        <v>1</v>
      </c>
      <c r="K24" s="1">
        <v>89</v>
      </c>
      <c r="L24" s="24">
        <v>2</v>
      </c>
      <c r="M24" s="1">
        <v>88</v>
      </c>
      <c r="N24" s="24">
        <v>3</v>
      </c>
      <c r="O24" s="1">
        <v>88</v>
      </c>
      <c r="P24" s="24">
        <v>3</v>
      </c>
      <c r="Q24" s="1">
        <v>91</v>
      </c>
      <c r="R24" s="24">
        <v>1</v>
      </c>
      <c r="S24" s="1">
        <v>89</v>
      </c>
      <c r="T24" s="24">
        <v>3</v>
      </c>
      <c r="U24" s="1">
        <v>72</v>
      </c>
      <c r="V24" s="24">
        <v>2</v>
      </c>
      <c r="W24" s="1">
        <v>90</v>
      </c>
      <c r="X24" s="24">
        <v>3</v>
      </c>
      <c r="Y24" s="1">
        <v>89</v>
      </c>
      <c r="Z24" s="24">
        <v>1</v>
      </c>
      <c r="AA24" s="1">
        <v>77</v>
      </c>
      <c r="AB24" s="24">
        <v>4</v>
      </c>
      <c r="AC24" s="1">
        <v>97</v>
      </c>
      <c r="AD24" s="24">
        <v>3</v>
      </c>
      <c r="AE24" s="3"/>
      <c r="AF24" s="24"/>
      <c r="AG24" s="1">
        <v>78</v>
      </c>
      <c r="AH24" s="24">
        <v>3</v>
      </c>
      <c r="AI24" s="1">
        <v>82</v>
      </c>
      <c r="AJ24" s="24">
        <v>3</v>
      </c>
      <c r="AK24" s="1">
        <v>66</v>
      </c>
      <c r="AL24" s="24">
        <v>1</v>
      </c>
      <c r="AM24" s="1">
        <v>78</v>
      </c>
      <c r="AN24" s="24">
        <v>2</v>
      </c>
      <c r="AO24" s="1">
        <v>93</v>
      </c>
      <c r="AP24" s="24">
        <v>4</v>
      </c>
      <c r="AQ24" s="1"/>
      <c r="AR24" s="24"/>
      <c r="AS24" s="1">
        <v>88</v>
      </c>
      <c r="AT24" s="24">
        <v>2</v>
      </c>
      <c r="AU24" s="1"/>
      <c r="AV24" s="24"/>
      <c r="AW24" s="1"/>
      <c r="AX24" s="24"/>
      <c r="AY24" s="1"/>
      <c r="AZ24" s="24"/>
      <c r="BA24" s="1"/>
      <c r="BB24" s="24"/>
      <c r="BC24" s="1"/>
      <c r="BD24" s="24"/>
      <c r="BE24" s="1"/>
      <c r="BF24" s="24"/>
      <c r="BG24" s="1"/>
      <c r="BH24" s="24"/>
      <c r="BI24" s="1"/>
      <c r="BJ24" s="24"/>
      <c r="BK24" s="1"/>
      <c r="BL24" s="24"/>
      <c r="BM24" s="1">
        <v>72</v>
      </c>
      <c r="BN24" s="24">
        <v>3</v>
      </c>
      <c r="BO24" s="1">
        <v>86</v>
      </c>
      <c r="BP24" s="24">
        <v>2</v>
      </c>
      <c r="BQ24" s="1">
        <v>90</v>
      </c>
      <c r="BR24" s="24">
        <v>2</v>
      </c>
      <c r="BS24" s="1">
        <v>89</v>
      </c>
      <c r="BT24" s="24">
        <v>2</v>
      </c>
      <c r="BU24" s="1"/>
      <c r="BV24" s="24"/>
      <c r="BW24" s="1"/>
      <c r="BX24" s="24"/>
      <c r="BY24" s="1"/>
      <c r="BZ24" s="24"/>
      <c r="CA24" s="61"/>
      <c r="CB24" s="24"/>
      <c r="CC24" s="61"/>
      <c r="CD24" s="24"/>
      <c r="CE24" s="1">
        <v>85</v>
      </c>
      <c r="CF24" s="1">
        <v>95</v>
      </c>
      <c r="CG24" s="1"/>
      <c r="CH24" s="1">
        <f t="shared" si="0"/>
        <v>85.5</v>
      </c>
    </row>
    <row r="25" spans="1:86">
      <c r="A25" s="1">
        <v>24</v>
      </c>
      <c r="B25" s="1">
        <v>2021111883</v>
      </c>
      <c r="C25" s="1" t="s">
        <v>321</v>
      </c>
      <c r="D25" s="1" t="s">
        <v>302</v>
      </c>
      <c r="E25" s="1" t="s">
        <v>307</v>
      </c>
      <c r="F25" s="1" t="s">
        <v>314</v>
      </c>
      <c r="G25" s="1">
        <v>84</v>
      </c>
      <c r="H25" s="24">
        <v>4</v>
      </c>
      <c r="I25" s="1">
        <v>94</v>
      </c>
      <c r="J25" s="24">
        <v>1</v>
      </c>
      <c r="K25" s="1">
        <v>67</v>
      </c>
      <c r="L25" s="24">
        <v>2</v>
      </c>
      <c r="M25" s="1">
        <v>84</v>
      </c>
      <c r="N25" s="24">
        <v>3</v>
      </c>
      <c r="O25" s="1">
        <v>90</v>
      </c>
      <c r="P25" s="24">
        <v>3</v>
      </c>
      <c r="Q25" s="1">
        <v>73</v>
      </c>
      <c r="R25" s="24">
        <v>1</v>
      </c>
      <c r="S25" s="1">
        <v>90</v>
      </c>
      <c r="T25" s="24">
        <v>3</v>
      </c>
      <c r="U25" s="1">
        <v>72</v>
      </c>
      <c r="V25" s="24">
        <v>2</v>
      </c>
      <c r="W25" s="1">
        <v>96</v>
      </c>
      <c r="X25" s="24">
        <v>3</v>
      </c>
      <c r="Y25" s="1">
        <v>86</v>
      </c>
      <c r="Z25" s="24">
        <v>1</v>
      </c>
      <c r="AA25" s="1">
        <v>94</v>
      </c>
      <c r="AB25" s="24">
        <v>4</v>
      </c>
      <c r="AC25" s="1">
        <v>93</v>
      </c>
      <c r="AD25" s="24">
        <v>3</v>
      </c>
      <c r="AE25" s="1">
        <v>89</v>
      </c>
      <c r="AF25" s="24">
        <v>3</v>
      </c>
      <c r="AG25" s="1">
        <v>66</v>
      </c>
      <c r="AH25" s="24">
        <v>3</v>
      </c>
      <c r="AI25" s="1">
        <v>84</v>
      </c>
      <c r="AJ25" s="24">
        <v>3</v>
      </c>
      <c r="AK25" s="1">
        <v>77</v>
      </c>
      <c r="AL25" s="24">
        <v>1</v>
      </c>
      <c r="AM25" s="1">
        <v>77</v>
      </c>
      <c r="AN25" s="24">
        <v>2</v>
      </c>
      <c r="AO25" s="1"/>
      <c r="AP25" s="24"/>
      <c r="AQ25" s="1"/>
      <c r="AR25" s="24"/>
      <c r="AS25" s="1"/>
      <c r="AT25" s="24"/>
      <c r="AU25" s="1"/>
      <c r="AV25" s="24"/>
      <c r="AW25" s="1"/>
      <c r="AX25" s="24"/>
      <c r="AY25" s="1"/>
      <c r="AZ25" s="24"/>
      <c r="BA25" s="1"/>
      <c r="BB25" s="24"/>
      <c r="BC25" s="1"/>
      <c r="BD25" s="24"/>
      <c r="BE25" s="1"/>
      <c r="BF25" s="24"/>
      <c r="BG25" s="1"/>
      <c r="BH25" s="24"/>
      <c r="BI25" s="1"/>
      <c r="BJ25" s="24"/>
      <c r="BK25" s="1"/>
      <c r="BL25" s="24"/>
      <c r="BM25" s="1"/>
      <c r="BN25" s="24"/>
      <c r="BO25" s="1"/>
      <c r="BP25" s="24"/>
      <c r="BQ25" s="1">
        <v>88</v>
      </c>
      <c r="BR25" s="24">
        <v>2</v>
      </c>
      <c r="BS25" s="1"/>
      <c r="BT25" s="24"/>
      <c r="BU25" s="1"/>
      <c r="BV25" s="24"/>
      <c r="BW25" s="1"/>
      <c r="BX25" s="24"/>
      <c r="BY25" s="1"/>
      <c r="BZ25" s="24"/>
      <c r="CA25" s="63">
        <v>93</v>
      </c>
      <c r="CB25" s="24">
        <v>1</v>
      </c>
      <c r="CC25" s="63">
        <v>89</v>
      </c>
      <c r="CD25" s="24">
        <v>2</v>
      </c>
      <c r="CE25" s="1">
        <v>92</v>
      </c>
      <c r="CF25" s="1">
        <v>95</v>
      </c>
      <c r="CG25" s="1"/>
      <c r="CH25" s="1">
        <f t="shared" si="0"/>
        <v>85.042553191489361</v>
      </c>
    </row>
    <row r="26" spans="1:86">
      <c r="A26" s="1">
        <v>25</v>
      </c>
      <c r="B26" s="1">
        <v>2021112132</v>
      </c>
      <c r="C26" s="1" t="s">
        <v>362</v>
      </c>
      <c r="D26" s="1" t="s">
        <v>302</v>
      </c>
      <c r="E26" s="1" t="s">
        <v>305</v>
      </c>
      <c r="F26" s="1" t="s">
        <v>363</v>
      </c>
      <c r="G26" s="1">
        <v>76</v>
      </c>
      <c r="H26" s="24">
        <v>4</v>
      </c>
      <c r="I26" s="1">
        <v>92</v>
      </c>
      <c r="J26" s="24">
        <v>1</v>
      </c>
      <c r="K26" s="1">
        <v>89</v>
      </c>
      <c r="L26" s="24">
        <v>2</v>
      </c>
      <c r="M26" s="1">
        <v>69</v>
      </c>
      <c r="N26" s="24">
        <v>3</v>
      </c>
      <c r="O26" s="1">
        <v>84</v>
      </c>
      <c r="P26" s="24">
        <v>3</v>
      </c>
      <c r="Q26" s="1">
        <v>75</v>
      </c>
      <c r="R26" s="24">
        <v>1</v>
      </c>
      <c r="S26" s="1">
        <v>71</v>
      </c>
      <c r="T26" s="24">
        <v>3</v>
      </c>
      <c r="U26" s="1">
        <v>77</v>
      </c>
      <c r="V26" s="24">
        <v>2</v>
      </c>
      <c r="W26" s="1">
        <v>81</v>
      </c>
      <c r="X26" s="24">
        <v>3</v>
      </c>
      <c r="Y26" s="1">
        <v>81</v>
      </c>
      <c r="Z26" s="24">
        <v>1</v>
      </c>
      <c r="AA26" s="1">
        <v>92</v>
      </c>
      <c r="AB26" s="24">
        <v>4</v>
      </c>
      <c r="AC26" s="1">
        <v>95</v>
      </c>
      <c r="AD26" s="24">
        <v>3</v>
      </c>
      <c r="AE26" s="1">
        <v>83</v>
      </c>
      <c r="AF26" s="24">
        <v>3</v>
      </c>
      <c r="AG26" s="1">
        <v>76</v>
      </c>
      <c r="AH26" s="24">
        <v>3</v>
      </c>
      <c r="AI26" s="1">
        <v>88</v>
      </c>
      <c r="AJ26" s="24">
        <v>3</v>
      </c>
      <c r="AK26" s="1">
        <v>88</v>
      </c>
      <c r="AL26" s="24">
        <v>1</v>
      </c>
      <c r="AM26" s="1">
        <v>85</v>
      </c>
      <c r="AN26" s="24">
        <v>2</v>
      </c>
      <c r="AO26" s="1"/>
      <c r="AP26" s="24"/>
      <c r="AQ26" s="1"/>
      <c r="AR26" s="67"/>
      <c r="AS26" s="1"/>
      <c r="AT26" s="67"/>
      <c r="AU26" s="1"/>
      <c r="AV26" s="67"/>
      <c r="AW26" s="1"/>
      <c r="AX26" s="24"/>
      <c r="AY26" s="1"/>
      <c r="AZ26" s="24"/>
      <c r="BA26" s="1"/>
      <c r="BB26" s="67"/>
      <c r="BC26" s="1"/>
      <c r="BD26" s="67"/>
      <c r="BE26" s="1"/>
      <c r="BF26" s="67"/>
      <c r="BG26" s="1"/>
      <c r="BH26" s="67"/>
      <c r="BI26" s="1"/>
      <c r="BJ26" s="67"/>
      <c r="BK26" s="1"/>
      <c r="BL26" s="67"/>
      <c r="BM26" s="1"/>
      <c r="BN26" s="67"/>
      <c r="BO26" s="1"/>
      <c r="BP26" s="67"/>
      <c r="BQ26" s="1">
        <v>92</v>
      </c>
      <c r="BR26" s="24">
        <v>2</v>
      </c>
      <c r="BS26" s="1"/>
      <c r="BT26" s="67"/>
      <c r="BU26" s="1"/>
      <c r="BV26" s="67"/>
      <c r="BW26" s="1"/>
      <c r="BX26" s="67"/>
      <c r="BY26" s="1"/>
      <c r="BZ26" s="67"/>
      <c r="CA26" s="63">
        <v>96</v>
      </c>
      <c r="CB26" s="24">
        <v>1</v>
      </c>
      <c r="CC26" s="63">
        <v>90</v>
      </c>
      <c r="CD26" s="24">
        <v>2</v>
      </c>
      <c r="CE26" s="1">
        <v>94</v>
      </c>
      <c r="CF26" s="1">
        <v>93</v>
      </c>
      <c r="CG26" s="1"/>
      <c r="CH26" s="1">
        <f t="shared" si="0"/>
        <v>83.212765957446805</v>
      </c>
    </row>
    <row r="27" spans="1:86">
      <c r="A27" s="1">
        <v>26</v>
      </c>
      <c r="B27" s="1">
        <v>2021111927</v>
      </c>
      <c r="C27" s="1" t="s">
        <v>332</v>
      </c>
      <c r="D27" s="1" t="s">
        <v>302</v>
      </c>
      <c r="E27" s="1" t="s">
        <v>307</v>
      </c>
      <c r="F27" s="1" t="s">
        <v>326</v>
      </c>
      <c r="G27" s="1">
        <v>83</v>
      </c>
      <c r="H27" s="24">
        <v>4</v>
      </c>
      <c r="I27" s="1">
        <v>91</v>
      </c>
      <c r="J27" s="24">
        <v>1</v>
      </c>
      <c r="K27" s="1">
        <v>90</v>
      </c>
      <c r="L27" s="24">
        <v>2</v>
      </c>
      <c r="M27" s="1">
        <v>78</v>
      </c>
      <c r="N27" s="24">
        <v>3</v>
      </c>
      <c r="O27" s="1">
        <v>94</v>
      </c>
      <c r="P27" s="24">
        <v>3</v>
      </c>
      <c r="Q27" s="1">
        <v>73</v>
      </c>
      <c r="R27" s="24">
        <v>1</v>
      </c>
      <c r="S27" s="1">
        <v>69</v>
      </c>
      <c r="T27" s="24">
        <v>3</v>
      </c>
      <c r="U27" s="1">
        <v>73</v>
      </c>
      <c r="V27" s="24">
        <v>2</v>
      </c>
      <c r="W27" s="1">
        <v>83</v>
      </c>
      <c r="X27" s="24">
        <v>3</v>
      </c>
      <c r="Y27" s="1">
        <v>87</v>
      </c>
      <c r="Z27" s="24">
        <v>1</v>
      </c>
      <c r="AA27" s="1">
        <v>87</v>
      </c>
      <c r="AB27" s="24">
        <v>4</v>
      </c>
      <c r="AC27" s="1">
        <v>82</v>
      </c>
      <c r="AD27" s="24">
        <v>3</v>
      </c>
      <c r="AE27" s="3"/>
      <c r="AF27" s="24"/>
      <c r="AG27" s="1">
        <v>68</v>
      </c>
      <c r="AH27" s="24">
        <v>3</v>
      </c>
      <c r="AI27" s="1">
        <v>91</v>
      </c>
      <c r="AJ27" s="24">
        <v>3</v>
      </c>
      <c r="AK27" s="1">
        <v>98</v>
      </c>
      <c r="AL27" s="24">
        <v>1</v>
      </c>
      <c r="AM27" s="1">
        <v>74</v>
      </c>
      <c r="AN27" s="24">
        <v>2</v>
      </c>
      <c r="AO27" s="1"/>
      <c r="AP27" s="24"/>
      <c r="AQ27" s="1"/>
      <c r="AR27" s="24"/>
      <c r="AS27" s="1"/>
      <c r="AT27" s="24"/>
      <c r="AU27" s="1"/>
      <c r="AV27" s="24"/>
      <c r="AW27" s="1"/>
      <c r="AX27" s="24"/>
      <c r="AY27" s="1"/>
      <c r="AZ27" s="24"/>
      <c r="BA27" s="1"/>
      <c r="BB27" s="24"/>
      <c r="BC27" s="1"/>
      <c r="BD27" s="24"/>
      <c r="BE27" s="1"/>
      <c r="BF27" s="24"/>
      <c r="BG27" s="1"/>
      <c r="BH27" s="24"/>
      <c r="BI27" s="1"/>
      <c r="BJ27" s="24"/>
      <c r="BK27" s="1"/>
      <c r="BL27" s="24"/>
      <c r="BM27" s="1"/>
      <c r="BN27" s="24"/>
      <c r="BO27" s="1"/>
      <c r="BP27" s="24"/>
      <c r="BQ27" s="1">
        <v>85</v>
      </c>
      <c r="BR27" s="24">
        <v>2</v>
      </c>
      <c r="BS27" s="1"/>
      <c r="BT27" s="24"/>
      <c r="BU27" s="1"/>
      <c r="BV27" s="24"/>
      <c r="BW27" s="1"/>
      <c r="BX27" s="24"/>
      <c r="BY27" s="1"/>
      <c r="BZ27" s="24"/>
      <c r="CA27" s="63">
        <v>91</v>
      </c>
      <c r="CB27" s="24">
        <v>1</v>
      </c>
      <c r="CC27" s="63">
        <v>87</v>
      </c>
      <c r="CD27" s="24">
        <v>2</v>
      </c>
      <c r="CE27" s="1">
        <v>91</v>
      </c>
      <c r="CF27" s="1">
        <v>91</v>
      </c>
      <c r="CG27" s="1"/>
      <c r="CH27" s="1">
        <f t="shared" si="0"/>
        <v>82.568181818181813</v>
      </c>
    </row>
    <row r="28" spans="1:86">
      <c r="A28" s="1">
        <v>27</v>
      </c>
      <c r="B28" s="1">
        <v>2021112047</v>
      </c>
      <c r="C28" s="1" t="s">
        <v>353</v>
      </c>
      <c r="D28" s="1" t="s">
        <v>302</v>
      </c>
      <c r="E28" s="1" t="s">
        <v>307</v>
      </c>
      <c r="F28" s="1" t="s">
        <v>312</v>
      </c>
      <c r="G28" s="1">
        <v>71</v>
      </c>
      <c r="H28" s="24">
        <v>4</v>
      </c>
      <c r="I28" s="1">
        <v>93</v>
      </c>
      <c r="J28" s="24">
        <v>1</v>
      </c>
      <c r="K28" s="1">
        <v>76</v>
      </c>
      <c r="L28" s="24">
        <v>2</v>
      </c>
      <c r="M28" s="1">
        <v>82</v>
      </c>
      <c r="N28" s="24">
        <v>3</v>
      </c>
      <c r="O28" s="1">
        <v>80</v>
      </c>
      <c r="P28" s="24">
        <v>3</v>
      </c>
      <c r="Q28" s="1">
        <v>90</v>
      </c>
      <c r="R28" s="24">
        <v>1</v>
      </c>
      <c r="S28" s="1">
        <v>78</v>
      </c>
      <c r="T28" s="24">
        <v>3</v>
      </c>
      <c r="U28" s="1">
        <v>77</v>
      </c>
      <c r="V28" s="24">
        <v>2</v>
      </c>
      <c r="W28" s="1">
        <v>89</v>
      </c>
      <c r="X28" s="24">
        <v>3</v>
      </c>
      <c r="Y28" s="1">
        <v>78</v>
      </c>
      <c r="Z28" s="24">
        <v>1</v>
      </c>
      <c r="AA28" s="1">
        <v>84</v>
      </c>
      <c r="AB28" s="24">
        <v>4</v>
      </c>
      <c r="AC28" s="1">
        <v>92</v>
      </c>
      <c r="AD28" s="24">
        <v>3</v>
      </c>
      <c r="AE28" s="1">
        <v>81</v>
      </c>
      <c r="AF28" s="24">
        <v>3</v>
      </c>
      <c r="AG28" s="1">
        <v>79</v>
      </c>
      <c r="AH28" s="24">
        <v>3</v>
      </c>
      <c r="AI28" s="1">
        <v>91</v>
      </c>
      <c r="AJ28" s="24">
        <v>3</v>
      </c>
      <c r="AK28" s="1">
        <v>97</v>
      </c>
      <c r="AL28" s="24">
        <v>1</v>
      </c>
      <c r="AM28" s="1">
        <v>65</v>
      </c>
      <c r="AN28" s="24">
        <v>2</v>
      </c>
      <c r="AO28" s="1"/>
      <c r="AP28" s="24"/>
      <c r="AQ28" s="1"/>
      <c r="AR28" s="67"/>
      <c r="AS28" s="1"/>
      <c r="AT28" s="67"/>
      <c r="AU28" s="1"/>
      <c r="AV28" s="67"/>
      <c r="AW28" s="1"/>
      <c r="AX28" s="24"/>
      <c r="AY28" s="1"/>
      <c r="AZ28" s="24"/>
      <c r="BA28" s="1"/>
      <c r="BB28" s="67"/>
      <c r="BC28" s="1"/>
      <c r="BD28" s="67"/>
      <c r="BE28" s="1"/>
      <c r="BF28" s="67"/>
      <c r="BG28" s="1"/>
      <c r="BH28" s="67"/>
      <c r="BI28" s="1"/>
      <c r="BJ28" s="67"/>
      <c r="BK28" s="1"/>
      <c r="BL28" s="67"/>
      <c r="BM28" s="1"/>
      <c r="BN28" s="67"/>
      <c r="BO28" s="1"/>
      <c r="BP28" s="67"/>
      <c r="BQ28" s="1"/>
      <c r="BR28" s="67"/>
      <c r="BS28" s="1"/>
      <c r="BT28" s="67"/>
      <c r="BU28" s="1"/>
      <c r="BV28" s="67"/>
      <c r="BW28" s="1"/>
      <c r="BX28" s="67"/>
      <c r="BY28" s="1"/>
      <c r="BZ28" s="67"/>
      <c r="CA28" s="63">
        <v>90</v>
      </c>
      <c r="CB28" s="24">
        <v>1</v>
      </c>
      <c r="CC28" s="63">
        <v>86</v>
      </c>
      <c r="CD28" s="24">
        <v>2</v>
      </c>
      <c r="CE28" s="1">
        <v>91</v>
      </c>
      <c r="CF28" s="1">
        <v>94</v>
      </c>
      <c r="CG28" s="1"/>
      <c r="CH28" s="1">
        <f t="shared" si="0"/>
        <v>82.044444444444451</v>
      </c>
    </row>
    <row r="29" spans="1:86">
      <c r="A29" s="1">
        <v>28</v>
      </c>
      <c r="B29" s="1">
        <v>2021111847</v>
      </c>
      <c r="C29" s="1" t="s">
        <v>316</v>
      </c>
      <c r="D29" s="1" t="s">
        <v>302</v>
      </c>
      <c r="E29" s="1" t="s">
        <v>305</v>
      </c>
      <c r="F29" s="1" t="s">
        <v>315</v>
      </c>
      <c r="G29" s="1">
        <v>86</v>
      </c>
      <c r="H29" s="24">
        <v>4</v>
      </c>
      <c r="I29" s="1">
        <v>96</v>
      </c>
      <c r="J29" s="24">
        <v>1</v>
      </c>
      <c r="K29" s="1">
        <v>90</v>
      </c>
      <c r="L29" s="24">
        <v>2</v>
      </c>
      <c r="M29" s="1">
        <v>75</v>
      </c>
      <c r="N29" s="24">
        <v>3</v>
      </c>
      <c r="O29" s="1">
        <v>85</v>
      </c>
      <c r="P29" s="24">
        <v>3</v>
      </c>
      <c r="Q29" s="1">
        <v>76</v>
      </c>
      <c r="R29" s="24">
        <v>1</v>
      </c>
      <c r="S29" s="1">
        <v>75</v>
      </c>
      <c r="T29" s="24">
        <v>3</v>
      </c>
      <c r="U29" s="1">
        <v>75</v>
      </c>
      <c r="V29" s="24">
        <v>2</v>
      </c>
      <c r="W29" s="1">
        <v>83</v>
      </c>
      <c r="X29" s="24">
        <v>3</v>
      </c>
      <c r="Y29" s="1">
        <v>80</v>
      </c>
      <c r="Z29" s="24">
        <v>1</v>
      </c>
      <c r="AA29" s="1">
        <v>84</v>
      </c>
      <c r="AB29" s="24">
        <v>4</v>
      </c>
      <c r="AC29" s="1">
        <v>87</v>
      </c>
      <c r="AD29" s="24">
        <v>3</v>
      </c>
      <c r="AE29" s="1">
        <v>77</v>
      </c>
      <c r="AF29" s="24">
        <v>3</v>
      </c>
      <c r="AG29" s="1">
        <v>73</v>
      </c>
      <c r="AH29" s="24">
        <v>3</v>
      </c>
      <c r="AI29" s="1">
        <v>81</v>
      </c>
      <c r="AJ29" s="24">
        <v>3</v>
      </c>
      <c r="AK29" s="1">
        <v>65</v>
      </c>
      <c r="AL29" s="24">
        <v>1</v>
      </c>
      <c r="AM29" s="1">
        <v>82</v>
      </c>
      <c r="AN29" s="24">
        <v>2</v>
      </c>
      <c r="AO29" s="1"/>
      <c r="AP29" s="24"/>
      <c r="AQ29" s="1"/>
      <c r="AR29" s="24"/>
      <c r="AS29" s="1"/>
      <c r="AT29" s="24"/>
      <c r="AU29" s="1"/>
      <c r="AV29" s="24"/>
      <c r="AW29" s="1"/>
      <c r="AX29" s="24"/>
      <c r="AY29" s="1"/>
      <c r="AZ29" s="24"/>
      <c r="BA29" s="1"/>
      <c r="BB29" s="24"/>
      <c r="BC29" s="1"/>
      <c r="BD29" s="24"/>
      <c r="BE29" s="1"/>
      <c r="BF29" s="24"/>
      <c r="BG29" s="1"/>
      <c r="BH29" s="24"/>
      <c r="BI29" s="1"/>
      <c r="BJ29" s="24"/>
      <c r="BK29" s="1"/>
      <c r="BL29" s="24"/>
      <c r="BM29" s="1"/>
      <c r="BN29" s="24"/>
      <c r="BO29" s="1"/>
      <c r="BP29" s="24"/>
      <c r="BQ29" s="1">
        <v>92</v>
      </c>
      <c r="BR29" s="24">
        <v>2</v>
      </c>
      <c r="BS29" s="1"/>
      <c r="BT29" s="24"/>
      <c r="BU29" s="1"/>
      <c r="BV29" s="24"/>
      <c r="BW29" s="1"/>
      <c r="BX29" s="24"/>
      <c r="BY29" s="1"/>
      <c r="BZ29" s="24"/>
      <c r="CA29" s="63">
        <v>96</v>
      </c>
      <c r="CB29" s="24">
        <v>1</v>
      </c>
      <c r="CC29" s="63">
        <v>86</v>
      </c>
      <c r="CD29" s="24">
        <v>2</v>
      </c>
      <c r="CE29" s="1">
        <v>90</v>
      </c>
      <c r="CF29" s="1">
        <v>89</v>
      </c>
      <c r="CG29" s="1"/>
      <c r="CH29" s="1">
        <f t="shared" si="0"/>
        <v>81.936170212765958</v>
      </c>
    </row>
    <row r="30" spans="1:86">
      <c r="A30" s="1">
        <v>29</v>
      </c>
      <c r="B30" s="1">
        <v>2021111884</v>
      </c>
      <c r="C30" s="1" t="s">
        <v>322</v>
      </c>
      <c r="D30" s="1" t="s">
        <v>302</v>
      </c>
      <c r="E30" s="1" t="s">
        <v>303</v>
      </c>
      <c r="F30" s="1" t="s">
        <v>314</v>
      </c>
      <c r="G30" s="1">
        <v>78</v>
      </c>
      <c r="H30" s="24">
        <v>4</v>
      </c>
      <c r="I30" s="1">
        <v>94</v>
      </c>
      <c r="J30" s="24">
        <v>1</v>
      </c>
      <c r="K30" s="1">
        <v>89</v>
      </c>
      <c r="L30" s="24">
        <v>2</v>
      </c>
      <c r="M30" s="1">
        <v>79</v>
      </c>
      <c r="N30" s="24">
        <v>3</v>
      </c>
      <c r="O30" s="1">
        <v>78</v>
      </c>
      <c r="P30" s="24">
        <v>3</v>
      </c>
      <c r="Q30" s="1">
        <v>86</v>
      </c>
      <c r="R30" s="24">
        <v>1</v>
      </c>
      <c r="S30" s="1">
        <v>82</v>
      </c>
      <c r="T30" s="24">
        <v>3</v>
      </c>
      <c r="U30" s="1">
        <v>84</v>
      </c>
      <c r="V30" s="24">
        <v>2</v>
      </c>
      <c r="W30" s="1">
        <v>80</v>
      </c>
      <c r="X30" s="24">
        <v>3</v>
      </c>
      <c r="Y30" s="1">
        <v>79</v>
      </c>
      <c r="Z30" s="24">
        <v>1</v>
      </c>
      <c r="AA30" s="1">
        <v>69</v>
      </c>
      <c r="AB30" s="24">
        <v>4</v>
      </c>
      <c r="AC30" s="1">
        <v>88</v>
      </c>
      <c r="AD30" s="24">
        <v>3</v>
      </c>
      <c r="AE30" s="1">
        <v>85</v>
      </c>
      <c r="AF30" s="24">
        <v>3</v>
      </c>
      <c r="AG30" s="1">
        <v>75</v>
      </c>
      <c r="AH30" s="24">
        <v>3</v>
      </c>
      <c r="AI30" s="1">
        <v>84</v>
      </c>
      <c r="AJ30" s="24">
        <v>3</v>
      </c>
      <c r="AK30" s="1">
        <v>77</v>
      </c>
      <c r="AL30" s="24">
        <v>1</v>
      </c>
      <c r="AM30" s="1">
        <v>84</v>
      </c>
      <c r="AN30" s="24">
        <v>2</v>
      </c>
      <c r="AO30" s="1"/>
      <c r="AP30" s="24"/>
      <c r="AQ30" s="1"/>
      <c r="AR30" s="24"/>
      <c r="AS30" s="1"/>
      <c r="AT30" s="24"/>
      <c r="AU30" s="1"/>
      <c r="AV30" s="24"/>
      <c r="AW30" s="1"/>
      <c r="AX30" s="24"/>
      <c r="AY30" s="1"/>
      <c r="AZ30" s="24"/>
      <c r="BA30" s="1"/>
      <c r="BB30" s="24"/>
      <c r="BC30" s="1"/>
      <c r="BD30" s="24"/>
      <c r="BE30" s="1"/>
      <c r="BF30" s="24"/>
      <c r="BG30" s="1"/>
      <c r="BH30" s="24"/>
      <c r="BI30" s="1"/>
      <c r="BJ30" s="24"/>
      <c r="BK30" s="1"/>
      <c r="BL30" s="24"/>
      <c r="BM30" s="1"/>
      <c r="BN30" s="24"/>
      <c r="BO30" s="1"/>
      <c r="BP30" s="24"/>
      <c r="BQ30" s="1">
        <v>92</v>
      </c>
      <c r="BR30" s="24">
        <v>2</v>
      </c>
      <c r="BS30" s="1"/>
      <c r="BT30" s="24"/>
      <c r="BU30" s="1"/>
      <c r="BV30" s="24"/>
      <c r="BW30" s="1"/>
      <c r="BX30" s="24"/>
      <c r="BY30" s="1"/>
      <c r="BZ30" s="24"/>
      <c r="CA30" s="63">
        <v>94</v>
      </c>
      <c r="CB30" s="24">
        <v>1</v>
      </c>
      <c r="CC30" s="63">
        <v>89</v>
      </c>
      <c r="CD30" s="24">
        <v>2</v>
      </c>
      <c r="CE30" s="1">
        <v>90</v>
      </c>
      <c r="CF30" s="1">
        <v>90</v>
      </c>
      <c r="CG30" s="1"/>
      <c r="CH30" s="1">
        <f t="shared" si="0"/>
        <v>81.851063829787236</v>
      </c>
    </row>
    <row r="31" spans="1:86">
      <c r="A31" s="1">
        <v>30</v>
      </c>
      <c r="B31" s="1">
        <v>2021111944</v>
      </c>
      <c r="C31" s="1" t="s">
        <v>338</v>
      </c>
      <c r="D31" s="1" t="s">
        <v>302</v>
      </c>
      <c r="E31" s="1" t="s">
        <v>307</v>
      </c>
      <c r="F31" s="1" t="s">
        <v>306</v>
      </c>
      <c r="G31" s="1">
        <v>85</v>
      </c>
      <c r="H31" s="24">
        <v>4</v>
      </c>
      <c r="I31" s="1">
        <v>97</v>
      </c>
      <c r="J31" s="24">
        <v>1</v>
      </c>
      <c r="K31" s="1">
        <v>77</v>
      </c>
      <c r="L31" s="24">
        <v>2</v>
      </c>
      <c r="M31" s="1">
        <v>75</v>
      </c>
      <c r="N31" s="24">
        <v>3</v>
      </c>
      <c r="O31" s="1">
        <v>88</v>
      </c>
      <c r="P31" s="24">
        <v>3</v>
      </c>
      <c r="Q31" s="1">
        <v>68</v>
      </c>
      <c r="R31" s="24">
        <v>1</v>
      </c>
      <c r="S31" s="1">
        <v>81</v>
      </c>
      <c r="T31" s="24">
        <v>3</v>
      </c>
      <c r="U31" s="1">
        <v>74</v>
      </c>
      <c r="V31" s="24">
        <v>2</v>
      </c>
      <c r="W31" s="1">
        <v>76</v>
      </c>
      <c r="X31" s="24">
        <v>3</v>
      </c>
      <c r="Y31" s="1">
        <v>88</v>
      </c>
      <c r="Z31" s="24">
        <v>1</v>
      </c>
      <c r="AA31" s="1">
        <v>70</v>
      </c>
      <c r="AB31" s="24">
        <v>4</v>
      </c>
      <c r="AC31" s="1">
        <v>85</v>
      </c>
      <c r="AD31" s="24">
        <v>3</v>
      </c>
      <c r="AE31" s="1">
        <v>81</v>
      </c>
      <c r="AF31" s="24">
        <v>3</v>
      </c>
      <c r="AG31" s="1">
        <v>73</v>
      </c>
      <c r="AH31" s="24">
        <v>3</v>
      </c>
      <c r="AI31" s="1">
        <v>86</v>
      </c>
      <c r="AJ31" s="24">
        <v>3</v>
      </c>
      <c r="AK31" s="1">
        <v>87</v>
      </c>
      <c r="AL31" s="24">
        <v>1</v>
      </c>
      <c r="AM31" s="1">
        <v>74</v>
      </c>
      <c r="AN31" s="24">
        <v>2</v>
      </c>
      <c r="AO31" s="1"/>
      <c r="AP31" s="24"/>
      <c r="AQ31" s="1"/>
      <c r="AR31" s="24"/>
      <c r="AS31" s="1"/>
      <c r="AT31" s="24"/>
      <c r="AU31" s="1"/>
      <c r="AV31" s="24"/>
      <c r="AW31" s="1"/>
      <c r="AX31" s="24"/>
      <c r="AY31" s="1"/>
      <c r="AZ31" s="24"/>
      <c r="BA31" s="1"/>
      <c r="BB31" s="24"/>
      <c r="BC31" s="1"/>
      <c r="BD31" s="24"/>
      <c r="BE31" s="1"/>
      <c r="BF31" s="24"/>
      <c r="BG31" s="1"/>
      <c r="BH31" s="24"/>
      <c r="BI31" s="1"/>
      <c r="BJ31" s="24"/>
      <c r="BK31" s="1"/>
      <c r="BL31" s="24"/>
      <c r="BM31" s="1"/>
      <c r="BN31" s="24"/>
      <c r="BO31" s="1"/>
      <c r="BP31" s="24"/>
      <c r="BQ31" s="1">
        <v>95</v>
      </c>
      <c r="BR31" s="24">
        <v>2</v>
      </c>
      <c r="BS31" s="1"/>
      <c r="BT31" s="24"/>
      <c r="BU31" s="1"/>
      <c r="BV31" s="24"/>
      <c r="BW31" s="1"/>
      <c r="BX31" s="24"/>
      <c r="BY31" s="1"/>
      <c r="BZ31" s="24"/>
      <c r="CA31" s="63">
        <v>94</v>
      </c>
      <c r="CB31" s="24">
        <v>1</v>
      </c>
      <c r="CC31" s="63">
        <v>89</v>
      </c>
      <c r="CD31" s="24">
        <v>2</v>
      </c>
      <c r="CE31" s="1">
        <v>93</v>
      </c>
      <c r="CF31" s="1">
        <v>90</v>
      </c>
      <c r="CG31" s="1"/>
      <c r="CH31" s="1">
        <f t="shared" si="0"/>
        <v>81</v>
      </c>
    </row>
    <row r="32" spans="1:86">
      <c r="A32" s="1">
        <v>31</v>
      </c>
      <c r="B32" s="1">
        <v>2021111915</v>
      </c>
      <c r="C32" s="1" t="s">
        <v>327</v>
      </c>
      <c r="D32" s="1" t="s">
        <v>302</v>
      </c>
      <c r="E32" s="1" t="s">
        <v>303</v>
      </c>
      <c r="F32" s="1" t="s">
        <v>326</v>
      </c>
      <c r="G32" s="1">
        <v>83</v>
      </c>
      <c r="H32" s="24">
        <v>4</v>
      </c>
      <c r="I32" s="1">
        <v>91</v>
      </c>
      <c r="J32" s="24">
        <v>1</v>
      </c>
      <c r="K32" s="1">
        <v>77</v>
      </c>
      <c r="L32" s="24">
        <v>2</v>
      </c>
      <c r="M32" s="1">
        <v>72</v>
      </c>
      <c r="N32" s="24">
        <v>3</v>
      </c>
      <c r="O32" s="1">
        <v>86</v>
      </c>
      <c r="P32" s="24">
        <v>3</v>
      </c>
      <c r="Q32" s="1">
        <v>79</v>
      </c>
      <c r="R32" s="24">
        <v>1</v>
      </c>
      <c r="S32" s="1">
        <v>71</v>
      </c>
      <c r="T32" s="24">
        <v>3</v>
      </c>
      <c r="U32" s="1">
        <v>64</v>
      </c>
      <c r="V32" s="24">
        <v>2</v>
      </c>
      <c r="W32" s="1">
        <v>82</v>
      </c>
      <c r="X32" s="24">
        <v>3</v>
      </c>
      <c r="Y32" s="1">
        <v>80</v>
      </c>
      <c r="Z32" s="24">
        <v>1</v>
      </c>
      <c r="AA32" s="1">
        <v>88</v>
      </c>
      <c r="AB32" s="24">
        <v>4</v>
      </c>
      <c r="AC32" s="1">
        <v>97</v>
      </c>
      <c r="AD32" s="24">
        <v>3</v>
      </c>
      <c r="AE32" s="1">
        <v>87</v>
      </c>
      <c r="AF32" s="24">
        <v>3</v>
      </c>
      <c r="AG32" s="1">
        <v>68</v>
      </c>
      <c r="AH32" s="24">
        <v>3</v>
      </c>
      <c r="AI32" s="1">
        <v>83</v>
      </c>
      <c r="AJ32" s="24">
        <v>3</v>
      </c>
      <c r="AK32" s="1">
        <v>79</v>
      </c>
      <c r="AL32" s="24">
        <v>1</v>
      </c>
      <c r="AM32" s="1">
        <v>66</v>
      </c>
      <c r="AN32" s="24">
        <v>2</v>
      </c>
      <c r="AO32" s="1"/>
      <c r="AP32" s="24"/>
      <c r="AQ32" s="1"/>
      <c r="AR32" s="24"/>
      <c r="AS32" s="1"/>
      <c r="AT32" s="24"/>
      <c r="AU32" s="1"/>
      <c r="AV32" s="24"/>
      <c r="AW32" s="1"/>
      <c r="AX32" s="24"/>
      <c r="AY32" s="1"/>
      <c r="AZ32" s="24"/>
      <c r="BA32" s="1"/>
      <c r="BB32" s="24"/>
      <c r="BC32" s="1"/>
      <c r="BD32" s="24"/>
      <c r="BE32" s="1"/>
      <c r="BF32" s="24"/>
      <c r="BG32" s="1"/>
      <c r="BH32" s="24"/>
      <c r="BI32" s="1"/>
      <c r="BJ32" s="24"/>
      <c r="BK32" s="1"/>
      <c r="BL32" s="24"/>
      <c r="BM32" s="1"/>
      <c r="BN32" s="24"/>
      <c r="BO32" s="1"/>
      <c r="BP32" s="24"/>
      <c r="BQ32" s="1">
        <v>90</v>
      </c>
      <c r="BR32" s="24">
        <v>2</v>
      </c>
      <c r="BS32" s="1"/>
      <c r="BT32" s="24"/>
      <c r="BU32" s="1"/>
      <c r="BV32" s="24"/>
      <c r="BW32" s="1"/>
      <c r="BX32" s="24"/>
      <c r="BY32" s="1"/>
      <c r="BZ32" s="24"/>
      <c r="CA32" s="63">
        <v>87</v>
      </c>
      <c r="CB32" s="24">
        <v>1</v>
      </c>
      <c r="CC32" s="63">
        <v>82</v>
      </c>
      <c r="CD32" s="24">
        <v>2</v>
      </c>
      <c r="CE32" s="1">
        <v>90</v>
      </c>
      <c r="CF32" s="1">
        <v>93</v>
      </c>
      <c r="CG32" s="1"/>
      <c r="CH32" s="1">
        <f t="shared" si="0"/>
        <v>80.765957446808514</v>
      </c>
    </row>
    <row r="33" spans="1:86">
      <c r="A33" s="1">
        <v>32</v>
      </c>
      <c r="B33" s="1">
        <v>2021111905</v>
      </c>
      <c r="C33" s="1" t="s">
        <v>325</v>
      </c>
      <c r="D33" s="1" t="s">
        <v>302</v>
      </c>
      <c r="E33" s="1" t="s">
        <v>305</v>
      </c>
      <c r="F33" s="1" t="s">
        <v>314</v>
      </c>
      <c r="G33" s="1">
        <v>73</v>
      </c>
      <c r="H33" s="24">
        <v>4</v>
      </c>
      <c r="I33" s="1">
        <v>93</v>
      </c>
      <c r="J33" s="24">
        <v>1</v>
      </c>
      <c r="K33" s="1">
        <v>90</v>
      </c>
      <c r="L33" s="24">
        <v>2</v>
      </c>
      <c r="M33" s="1">
        <v>77</v>
      </c>
      <c r="N33" s="24">
        <v>3</v>
      </c>
      <c r="O33" s="1">
        <v>82</v>
      </c>
      <c r="P33" s="24">
        <v>3</v>
      </c>
      <c r="Q33" s="1">
        <v>71</v>
      </c>
      <c r="R33" s="24">
        <v>1</v>
      </c>
      <c r="S33" s="1">
        <v>75</v>
      </c>
      <c r="T33" s="24">
        <v>3</v>
      </c>
      <c r="U33" s="1">
        <v>81</v>
      </c>
      <c r="V33" s="24">
        <v>2</v>
      </c>
      <c r="W33" s="1">
        <v>77</v>
      </c>
      <c r="X33" s="24">
        <v>3</v>
      </c>
      <c r="Y33" s="1">
        <v>88</v>
      </c>
      <c r="Z33" s="24">
        <v>1</v>
      </c>
      <c r="AA33" s="1">
        <v>77</v>
      </c>
      <c r="AB33" s="24">
        <v>4</v>
      </c>
      <c r="AC33" s="1">
        <v>85</v>
      </c>
      <c r="AD33" s="24">
        <v>3</v>
      </c>
      <c r="AE33" s="1">
        <v>73</v>
      </c>
      <c r="AF33" s="24">
        <v>3</v>
      </c>
      <c r="AG33" s="1">
        <v>78</v>
      </c>
      <c r="AH33" s="24">
        <v>3</v>
      </c>
      <c r="AI33" s="1">
        <v>87</v>
      </c>
      <c r="AJ33" s="24">
        <v>3</v>
      </c>
      <c r="AK33" s="1">
        <v>94</v>
      </c>
      <c r="AL33" s="24">
        <v>1</v>
      </c>
      <c r="AM33" s="1">
        <v>83</v>
      </c>
      <c r="AN33" s="24">
        <v>2</v>
      </c>
      <c r="AO33" s="1"/>
      <c r="AP33" s="24"/>
      <c r="AQ33" s="1"/>
      <c r="AR33" s="24"/>
      <c r="AS33" s="1"/>
      <c r="AT33" s="24"/>
      <c r="AU33" s="1"/>
      <c r="AV33" s="24"/>
      <c r="AW33" s="1"/>
      <c r="AX33" s="24"/>
      <c r="AY33" s="1"/>
      <c r="AZ33" s="24"/>
      <c r="BA33" s="1"/>
      <c r="BB33" s="24"/>
      <c r="BC33" s="1"/>
      <c r="BD33" s="24"/>
      <c r="BE33" s="1"/>
      <c r="BF33" s="24"/>
      <c r="BG33" s="1"/>
      <c r="BH33" s="24"/>
      <c r="BI33" s="1"/>
      <c r="BJ33" s="24"/>
      <c r="BK33" s="1"/>
      <c r="BL33" s="24"/>
      <c r="BM33" s="1"/>
      <c r="BN33" s="24"/>
      <c r="BO33" s="1"/>
      <c r="BP33" s="24"/>
      <c r="BQ33" s="1"/>
      <c r="BR33" s="24"/>
      <c r="BS33" s="1"/>
      <c r="BT33" s="24"/>
      <c r="BU33" s="1"/>
      <c r="BV33" s="24"/>
      <c r="BW33" s="1"/>
      <c r="BX33" s="24"/>
      <c r="BY33" s="1"/>
      <c r="BZ33" s="24"/>
      <c r="CA33" s="63">
        <v>94</v>
      </c>
      <c r="CB33" s="24">
        <v>1</v>
      </c>
      <c r="CC33" s="63">
        <v>90</v>
      </c>
      <c r="CD33" s="24">
        <v>2</v>
      </c>
      <c r="CE33" s="1">
        <v>91</v>
      </c>
      <c r="CF33" s="1">
        <v>92</v>
      </c>
      <c r="CG33" s="1"/>
      <c r="CH33" s="1">
        <f t="shared" si="0"/>
        <v>80.666666666666671</v>
      </c>
    </row>
    <row r="34" spans="1:86">
      <c r="A34" s="1">
        <v>33</v>
      </c>
      <c r="B34" s="1">
        <v>2021112049</v>
      </c>
      <c r="C34" s="1" t="s">
        <v>354</v>
      </c>
      <c r="D34" s="1" t="s">
        <v>320</v>
      </c>
      <c r="E34" s="1" t="s">
        <v>307</v>
      </c>
      <c r="F34" s="1" t="s">
        <v>312</v>
      </c>
      <c r="G34" s="1">
        <v>81</v>
      </c>
      <c r="H34" s="24">
        <v>4</v>
      </c>
      <c r="I34" s="1">
        <v>91</v>
      </c>
      <c r="J34" s="24">
        <v>1</v>
      </c>
      <c r="K34" s="1">
        <v>84</v>
      </c>
      <c r="L34" s="24">
        <v>2</v>
      </c>
      <c r="M34" s="1">
        <v>75</v>
      </c>
      <c r="N34" s="24">
        <v>3</v>
      </c>
      <c r="O34" s="1">
        <v>73</v>
      </c>
      <c r="P34" s="24">
        <v>3</v>
      </c>
      <c r="Q34" s="1">
        <v>78</v>
      </c>
      <c r="R34" s="24">
        <v>1</v>
      </c>
      <c r="S34" s="1">
        <v>75</v>
      </c>
      <c r="T34" s="24">
        <v>3</v>
      </c>
      <c r="U34" s="1">
        <v>74</v>
      </c>
      <c r="V34" s="24">
        <v>2</v>
      </c>
      <c r="W34" s="1">
        <v>66</v>
      </c>
      <c r="X34" s="24">
        <v>3</v>
      </c>
      <c r="Y34" s="1">
        <v>78</v>
      </c>
      <c r="Z34" s="24">
        <v>1</v>
      </c>
      <c r="AA34" s="1">
        <v>79</v>
      </c>
      <c r="AB34" s="24">
        <v>4</v>
      </c>
      <c r="AC34" s="1">
        <v>81</v>
      </c>
      <c r="AD34" s="24">
        <v>3</v>
      </c>
      <c r="AE34" s="1">
        <v>72</v>
      </c>
      <c r="AF34" s="24">
        <v>3</v>
      </c>
      <c r="AG34" s="1">
        <v>80</v>
      </c>
      <c r="AH34" s="24">
        <v>3</v>
      </c>
      <c r="AI34" s="1">
        <v>81</v>
      </c>
      <c r="AJ34" s="24">
        <v>3</v>
      </c>
      <c r="AK34" s="1">
        <v>83</v>
      </c>
      <c r="AL34" s="24">
        <v>1</v>
      </c>
      <c r="AM34" s="1">
        <v>76</v>
      </c>
      <c r="AN34" s="24">
        <v>2</v>
      </c>
      <c r="AO34" s="1"/>
      <c r="AP34" s="24"/>
      <c r="AQ34" s="1"/>
      <c r="AR34" s="67"/>
      <c r="AS34" s="1"/>
      <c r="AT34" s="67"/>
      <c r="AU34" s="1"/>
      <c r="AV34" s="67"/>
      <c r="AW34" s="1"/>
      <c r="AX34" s="24"/>
      <c r="AY34" s="1"/>
      <c r="AZ34" s="24"/>
      <c r="BA34" s="1"/>
      <c r="BB34" s="67"/>
      <c r="BC34" s="1"/>
      <c r="BD34" s="67"/>
      <c r="BE34" s="1"/>
      <c r="BF34" s="67"/>
      <c r="BG34" s="1"/>
      <c r="BH34" s="67"/>
      <c r="BI34" s="1"/>
      <c r="BJ34" s="67"/>
      <c r="BK34" s="1"/>
      <c r="BL34" s="67"/>
      <c r="BM34" s="1"/>
      <c r="BN34" s="67"/>
      <c r="BO34" s="1"/>
      <c r="BP34" s="67"/>
      <c r="BQ34" s="1">
        <v>96</v>
      </c>
      <c r="BR34" s="24">
        <v>2</v>
      </c>
      <c r="BS34" s="1"/>
      <c r="BT34" s="67"/>
      <c r="BU34" s="1"/>
      <c r="BV34" s="67"/>
      <c r="BW34" s="1"/>
      <c r="BX34" s="67"/>
      <c r="BY34" s="1"/>
      <c r="BZ34" s="67"/>
      <c r="CA34" s="63">
        <v>95</v>
      </c>
      <c r="CB34" s="24">
        <v>1</v>
      </c>
      <c r="CC34" s="63">
        <v>91</v>
      </c>
      <c r="CD34" s="24">
        <v>2</v>
      </c>
      <c r="CE34" s="1">
        <v>86</v>
      </c>
      <c r="CF34" s="1">
        <v>94</v>
      </c>
      <c r="CG34" s="1"/>
      <c r="CH34" s="1">
        <f t="shared" ref="CH34:CH60" si="1">(G34*H34+I34*J34+K34*L34+M34*N34+O34*P34+Q34*R34+S34*T34+U34*V34+W34*X34+Y34*Z34+AA34*AB34+AC34*AD34+AE34*AF34+AG34*AH34+AI34*AJ34+AK34*AL34+AM34*AN34+AO34*AP34+AQ34*AR34+AS34*AT34+AU34*AV34+AW34*AX34+AY34*AZ34+BA34*BB34+BC34*BD34+BE34*BF34+BG34*BH34+BI34*BJ34+BK34*BL34+BM34*BN34+BO34*BP34+BQ34*BR34+BS34*BT34+BU34*BV34+BW34*BX34+BY34*BZ34+CA34*CB34+CC34*CD34)/(H34+J34+L34+N34+P34+R34+T34+V34+X34+Z34+AB34+AD34+AF34+AH34+AJ34+AL34+AN34+AP34+AR34+AT34+AV34+AX34+AZ34+BB34+BD34+BF34+BH34+BJ34+BL34+BN34+BP34+BR34+BT34+BV34+BX34+BZ34+CB34+CD34)</f>
        <v>79.063829787234042</v>
      </c>
    </row>
    <row r="35" spans="1:86">
      <c r="A35" s="1">
        <v>34</v>
      </c>
      <c r="B35" s="1">
        <v>2021111946</v>
      </c>
      <c r="C35" s="1" t="s">
        <v>339</v>
      </c>
      <c r="D35" s="1" t="s">
        <v>302</v>
      </c>
      <c r="E35" s="1" t="s">
        <v>307</v>
      </c>
      <c r="F35" s="1" t="s">
        <v>306</v>
      </c>
      <c r="G35" s="1">
        <v>82</v>
      </c>
      <c r="H35" s="24">
        <v>4</v>
      </c>
      <c r="I35" s="1">
        <v>96</v>
      </c>
      <c r="J35" s="24">
        <v>1</v>
      </c>
      <c r="K35" s="1">
        <v>70</v>
      </c>
      <c r="L35" s="24">
        <v>2</v>
      </c>
      <c r="M35" s="1">
        <v>77</v>
      </c>
      <c r="N35" s="24">
        <v>3</v>
      </c>
      <c r="O35" s="1">
        <v>87</v>
      </c>
      <c r="P35" s="24">
        <v>3</v>
      </c>
      <c r="Q35" s="1">
        <v>69</v>
      </c>
      <c r="R35" s="24">
        <v>1</v>
      </c>
      <c r="S35" s="1">
        <v>80</v>
      </c>
      <c r="T35" s="24">
        <v>3</v>
      </c>
      <c r="U35" s="1">
        <v>75</v>
      </c>
      <c r="V35" s="24">
        <v>2</v>
      </c>
      <c r="W35" s="1">
        <v>68</v>
      </c>
      <c r="X35" s="24">
        <v>3</v>
      </c>
      <c r="Y35" s="1">
        <v>78</v>
      </c>
      <c r="Z35" s="24">
        <v>1</v>
      </c>
      <c r="AA35" s="1">
        <v>75</v>
      </c>
      <c r="AB35" s="24">
        <v>4</v>
      </c>
      <c r="AC35" s="1">
        <v>84</v>
      </c>
      <c r="AD35" s="24">
        <v>3</v>
      </c>
      <c r="AE35" s="1">
        <v>82</v>
      </c>
      <c r="AF35" s="24">
        <v>3</v>
      </c>
      <c r="AG35" s="1">
        <v>70</v>
      </c>
      <c r="AH35" s="24">
        <v>3</v>
      </c>
      <c r="AI35" s="1">
        <v>76</v>
      </c>
      <c r="AJ35" s="24">
        <v>3</v>
      </c>
      <c r="AK35" s="1">
        <v>61</v>
      </c>
      <c r="AL35" s="24">
        <v>1</v>
      </c>
      <c r="AM35" s="1">
        <v>75</v>
      </c>
      <c r="AN35" s="24">
        <v>2</v>
      </c>
      <c r="AO35" s="1"/>
      <c r="AP35" s="24"/>
      <c r="AQ35" s="1"/>
      <c r="AR35" s="24"/>
      <c r="AS35" s="1"/>
      <c r="AT35" s="24"/>
      <c r="AU35" s="1"/>
      <c r="AV35" s="24"/>
      <c r="AW35" s="1"/>
      <c r="AX35" s="24"/>
      <c r="AY35" s="1"/>
      <c r="AZ35" s="24"/>
      <c r="BA35" s="1"/>
      <c r="BB35" s="24"/>
      <c r="BC35" s="1"/>
      <c r="BD35" s="24"/>
      <c r="BE35" s="1"/>
      <c r="BF35" s="24"/>
      <c r="BG35" s="1"/>
      <c r="BH35" s="24"/>
      <c r="BI35" s="1"/>
      <c r="BJ35" s="24"/>
      <c r="BK35" s="1"/>
      <c r="BL35" s="24"/>
      <c r="BM35" s="1"/>
      <c r="BN35" s="24"/>
      <c r="BO35" s="1"/>
      <c r="BP35" s="24"/>
      <c r="BQ35" s="1">
        <v>92</v>
      </c>
      <c r="BR35" s="24">
        <v>2</v>
      </c>
      <c r="BS35" s="1"/>
      <c r="BT35" s="24"/>
      <c r="BU35" s="1"/>
      <c r="BV35" s="24"/>
      <c r="BW35" s="1"/>
      <c r="BX35" s="24"/>
      <c r="BY35" s="1"/>
      <c r="BZ35" s="24"/>
      <c r="CA35" s="63">
        <v>94</v>
      </c>
      <c r="CB35" s="24">
        <v>1</v>
      </c>
      <c r="CC35" s="63">
        <v>89</v>
      </c>
      <c r="CD35" s="24">
        <v>2</v>
      </c>
      <c r="CE35" s="1">
        <v>93</v>
      </c>
      <c r="CF35" s="1">
        <v>89</v>
      </c>
      <c r="CG35" s="1"/>
      <c r="CH35" s="1">
        <f t="shared" si="1"/>
        <v>78.723404255319153</v>
      </c>
    </row>
    <row r="36" spans="1:86">
      <c r="A36" s="1">
        <v>35</v>
      </c>
      <c r="B36" s="1">
        <v>2021111848</v>
      </c>
      <c r="C36" s="1" t="s">
        <v>317</v>
      </c>
      <c r="D36" s="1" t="s">
        <v>302</v>
      </c>
      <c r="E36" s="1" t="s">
        <v>305</v>
      </c>
      <c r="F36" s="1" t="s">
        <v>315</v>
      </c>
      <c r="G36" s="1">
        <v>79</v>
      </c>
      <c r="H36" s="24">
        <v>4</v>
      </c>
      <c r="I36" s="1">
        <v>97</v>
      </c>
      <c r="J36" s="24">
        <v>1</v>
      </c>
      <c r="K36" s="1">
        <v>89</v>
      </c>
      <c r="L36" s="24">
        <v>2</v>
      </c>
      <c r="M36" s="1">
        <v>76</v>
      </c>
      <c r="N36" s="24">
        <v>3</v>
      </c>
      <c r="O36" s="1">
        <v>82</v>
      </c>
      <c r="P36" s="24">
        <v>3</v>
      </c>
      <c r="Q36" s="1">
        <v>79</v>
      </c>
      <c r="R36" s="24">
        <v>1</v>
      </c>
      <c r="S36" s="1">
        <v>83</v>
      </c>
      <c r="T36" s="24">
        <v>3</v>
      </c>
      <c r="U36" s="1">
        <v>79</v>
      </c>
      <c r="V36" s="24">
        <v>2</v>
      </c>
      <c r="W36" s="1">
        <v>69</v>
      </c>
      <c r="X36" s="24">
        <v>3</v>
      </c>
      <c r="Y36" s="1">
        <v>83</v>
      </c>
      <c r="Z36" s="24">
        <v>1</v>
      </c>
      <c r="AA36" s="1">
        <v>66</v>
      </c>
      <c r="AB36" s="24">
        <v>4</v>
      </c>
      <c r="AC36" s="1">
        <v>86</v>
      </c>
      <c r="AD36" s="24">
        <v>3</v>
      </c>
      <c r="AE36" s="1">
        <v>80</v>
      </c>
      <c r="AF36" s="24">
        <v>3</v>
      </c>
      <c r="AG36" s="1">
        <v>78</v>
      </c>
      <c r="AH36" s="24">
        <v>3</v>
      </c>
      <c r="AI36" s="1">
        <v>73</v>
      </c>
      <c r="AJ36" s="24">
        <v>3</v>
      </c>
      <c r="AK36" s="1">
        <v>66</v>
      </c>
      <c r="AL36" s="24">
        <v>1</v>
      </c>
      <c r="AM36" s="1">
        <v>77</v>
      </c>
      <c r="AN36" s="24">
        <v>2</v>
      </c>
      <c r="AO36" s="1"/>
      <c r="AP36" s="24"/>
      <c r="AQ36" s="1"/>
      <c r="AR36" s="24"/>
      <c r="AS36" s="1"/>
      <c r="AT36" s="24"/>
      <c r="AU36" s="1"/>
      <c r="AV36" s="24"/>
      <c r="AW36" s="1"/>
      <c r="AX36" s="24"/>
      <c r="AY36" s="1"/>
      <c r="AZ36" s="24"/>
      <c r="BA36" s="1"/>
      <c r="BB36" s="24"/>
      <c r="BC36" s="1"/>
      <c r="BD36" s="24"/>
      <c r="BE36" s="1"/>
      <c r="BF36" s="24"/>
      <c r="BG36" s="1"/>
      <c r="BH36" s="24"/>
      <c r="BI36" s="1"/>
      <c r="BJ36" s="24"/>
      <c r="BK36" s="1"/>
      <c r="BL36" s="24"/>
      <c r="BM36" s="1"/>
      <c r="BN36" s="24"/>
      <c r="BO36" s="1"/>
      <c r="BP36" s="24"/>
      <c r="BQ36" s="1"/>
      <c r="BR36" s="24"/>
      <c r="BS36" s="1"/>
      <c r="BT36" s="24"/>
      <c r="BU36" s="1"/>
      <c r="BV36" s="24"/>
      <c r="BW36" s="1"/>
      <c r="BX36" s="24"/>
      <c r="BY36" s="1"/>
      <c r="BZ36" s="24"/>
      <c r="CA36" s="63">
        <v>91</v>
      </c>
      <c r="CB36" s="24">
        <v>1</v>
      </c>
      <c r="CC36" s="63">
        <v>86</v>
      </c>
      <c r="CD36" s="24">
        <v>2</v>
      </c>
      <c r="CE36" s="1">
        <v>91</v>
      </c>
      <c r="CF36" s="1">
        <v>90</v>
      </c>
      <c r="CG36" s="1"/>
      <c r="CH36" s="1">
        <f t="shared" si="1"/>
        <v>78.644444444444446</v>
      </c>
    </row>
    <row r="37" spans="1:86">
      <c r="A37" s="1">
        <v>36</v>
      </c>
      <c r="B37" s="1">
        <v>2021112066</v>
      </c>
      <c r="C37" s="1" t="s">
        <v>357</v>
      </c>
      <c r="D37" s="1" t="s">
        <v>302</v>
      </c>
      <c r="E37" s="1" t="s">
        <v>307</v>
      </c>
      <c r="F37" s="1" t="s">
        <v>312</v>
      </c>
      <c r="G37" s="1">
        <v>69</v>
      </c>
      <c r="H37" s="24">
        <v>4</v>
      </c>
      <c r="I37" s="1">
        <v>92</v>
      </c>
      <c r="J37" s="24">
        <v>1</v>
      </c>
      <c r="K37" s="1">
        <v>80</v>
      </c>
      <c r="L37" s="24">
        <v>2</v>
      </c>
      <c r="M37" s="1">
        <v>60</v>
      </c>
      <c r="N37" s="24">
        <v>3</v>
      </c>
      <c r="O37" s="1">
        <v>88</v>
      </c>
      <c r="P37" s="24">
        <v>3</v>
      </c>
      <c r="Q37" s="1">
        <v>74</v>
      </c>
      <c r="R37" s="24">
        <v>1</v>
      </c>
      <c r="S37" s="1">
        <v>74</v>
      </c>
      <c r="T37" s="24">
        <v>3</v>
      </c>
      <c r="U37" s="1">
        <v>71</v>
      </c>
      <c r="V37" s="24">
        <v>2</v>
      </c>
      <c r="W37" s="1">
        <v>80</v>
      </c>
      <c r="X37" s="24">
        <v>3</v>
      </c>
      <c r="Y37" s="1">
        <v>78</v>
      </c>
      <c r="Z37" s="24">
        <v>1</v>
      </c>
      <c r="AA37" s="1">
        <v>80</v>
      </c>
      <c r="AB37" s="24">
        <v>4</v>
      </c>
      <c r="AC37" s="1">
        <v>92</v>
      </c>
      <c r="AD37" s="24">
        <v>3</v>
      </c>
      <c r="AE37" s="1">
        <v>86</v>
      </c>
      <c r="AF37" s="24">
        <v>3</v>
      </c>
      <c r="AG37" s="1">
        <v>71</v>
      </c>
      <c r="AH37" s="24">
        <v>3</v>
      </c>
      <c r="AI37" s="1">
        <v>71</v>
      </c>
      <c r="AJ37" s="24">
        <v>3</v>
      </c>
      <c r="AK37" s="1">
        <v>78</v>
      </c>
      <c r="AL37" s="24">
        <v>1</v>
      </c>
      <c r="AM37" s="1">
        <v>80</v>
      </c>
      <c r="AN37" s="24">
        <v>2</v>
      </c>
      <c r="AO37" s="1"/>
      <c r="AP37" s="24"/>
      <c r="AQ37" s="1"/>
      <c r="AR37" s="67"/>
      <c r="AS37" s="1"/>
      <c r="AT37" s="67"/>
      <c r="AU37" s="1"/>
      <c r="AV37" s="67"/>
      <c r="AW37" s="1"/>
      <c r="AX37" s="24"/>
      <c r="AY37" s="1"/>
      <c r="AZ37" s="24"/>
      <c r="BA37" s="1"/>
      <c r="BB37" s="67"/>
      <c r="BC37" s="1"/>
      <c r="BD37" s="67"/>
      <c r="BE37" s="1"/>
      <c r="BF37" s="67"/>
      <c r="BG37" s="1"/>
      <c r="BH37" s="67"/>
      <c r="BI37" s="1"/>
      <c r="BJ37" s="67"/>
      <c r="BK37" s="1"/>
      <c r="BL37" s="67"/>
      <c r="BM37" s="1"/>
      <c r="BN37" s="67"/>
      <c r="BO37" s="1"/>
      <c r="BP37" s="67"/>
      <c r="BQ37" s="1">
        <v>88</v>
      </c>
      <c r="BR37" s="24">
        <v>2</v>
      </c>
      <c r="BS37" s="1"/>
      <c r="BT37" s="67"/>
      <c r="BU37" s="1"/>
      <c r="BV37" s="67"/>
      <c r="BW37" s="1"/>
      <c r="BX37" s="67"/>
      <c r="BY37" s="1"/>
      <c r="BZ37" s="67"/>
      <c r="CA37" s="63">
        <v>95</v>
      </c>
      <c r="CB37" s="24">
        <v>1</v>
      </c>
      <c r="CC37" s="63">
        <v>88</v>
      </c>
      <c r="CD37" s="24">
        <v>2</v>
      </c>
      <c r="CE37" s="1">
        <v>91</v>
      </c>
      <c r="CF37" s="1">
        <v>91</v>
      </c>
      <c r="CG37" s="1"/>
      <c r="CH37" s="1">
        <f t="shared" si="1"/>
        <v>78.574468085106389</v>
      </c>
    </row>
    <row r="38" spans="1:86">
      <c r="A38" s="1">
        <v>37</v>
      </c>
      <c r="B38" s="1">
        <v>2021111996</v>
      </c>
      <c r="C38" s="1" t="s">
        <v>347</v>
      </c>
      <c r="D38" s="1" t="s">
        <v>302</v>
      </c>
      <c r="E38" s="1" t="s">
        <v>303</v>
      </c>
      <c r="F38" s="1" t="s">
        <v>310</v>
      </c>
      <c r="G38" s="1">
        <v>82</v>
      </c>
      <c r="H38" s="24">
        <v>4</v>
      </c>
      <c r="I38" s="1">
        <v>93</v>
      </c>
      <c r="J38" s="24">
        <v>1</v>
      </c>
      <c r="K38" s="1">
        <v>70</v>
      </c>
      <c r="L38" s="24">
        <v>2</v>
      </c>
      <c r="M38" s="1">
        <v>83</v>
      </c>
      <c r="N38" s="24">
        <v>3</v>
      </c>
      <c r="O38" s="1">
        <v>87</v>
      </c>
      <c r="P38" s="24">
        <v>3</v>
      </c>
      <c r="Q38" s="1">
        <v>74</v>
      </c>
      <c r="R38" s="24">
        <v>1</v>
      </c>
      <c r="S38" s="1">
        <v>71</v>
      </c>
      <c r="T38" s="24">
        <v>3</v>
      </c>
      <c r="U38" s="1">
        <v>63</v>
      </c>
      <c r="V38" s="24">
        <v>2</v>
      </c>
      <c r="W38" s="1">
        <v>76</v>
      </c>
      <c r="X38" s="24">
        <v>3</v>
      </c>
      <c r="Y38" s="1">
        <v>80</v>
      </c>
      <c r="Z38" s="24">
        <v>1</v>
      </c>
      <c r="AA38" s="1">
        <v>80</v>
      </c>
      <c r="AB38" s="24">
        <v>4</v>
      </c>
      <c r="AC38" s="1">
        <v>82</v>
      </c>
      <c r="AD38" s="24">
        <v>3</v>
      </c>
      <c r="AE38" s="1">
        <v>78</v>
      </c>
      <c r="AF38" s="24">
        <v>3</v>
      </c>
      <c r="AG38" s="1">
        <v>68</v>
      </c>
      <c r="AH38" s="24">
        <v>3</v>
      </c>
      <c r="AI38" s="1">
        <v>80</v>
      </c>
      <c r="AJ38" s="24">
        <v>3</v>
      </c>
      <c r="AK38" s="1">
        <v>93</v>
      </c>
      <c r="AL38" s="24">
        <v>1</v>
      </c>
      <c r="AM38" s="1">
        <v>64</v>
      </c>
      <c r="AN38" s="24">
        <v>2</v>
      </c>
      <c r="AO38" s="1"/>
      <c r="AP38" s="24"/>
      <c r="AQ38" s="1"/>
      <c r="AR38" s="67"/>
      <c r="AS38" s="1"/>
      <c r="AT38" s="67"/>
      <c r="AU38" s="1"/>
      <c r="AV38" s="67"/>
      <c r="AW38" s="1"/>
      <c r="AX38" s="24"/>
      <c r="AY38" s="1"/>
      <c r="AZ38" s="24"/>
      <c r="BA38" s="1"/>
      <c r="BB38" s="67"/>
      <c r="BC38" s="1"/>
      <c r="BD38" s="67"/>
      <c r="BE38" s="1"/>
      <c r="BF38" s="67"/>
      <c r="BG38" s="1"/>
      <c r="BH38" s="67"/>
      <c r="BI38" s="1"/>
      <c r="BJ38" s="67"/>
      <c r="BK38" s="1"/>
      <c r="BL38" s="67"/>
      <c r="BM38" s="1"/>
      <c r="BN38" s="67"/>
      <c r="BO38" s="1"/>
      <c r="BP38" s="67"/>
      <c r="BQ38" s="1">
        <v>93</v>
      </c>
      <c r="BR38" s="24">
        <v>2</v>
      </c>
      <c r="BS38" s="1"/>
      <c r="BT38" s="67"/>
      <c r="BU38" s="1"/>
      <c r="BV38" s="67"/>
      <c r="BW38" s="1"/>
      <c r="BX38" s="67"/>
      <c r="BY38" s="1"/>
      <c r="BZ38" s="67"/>
      <c r="CA38" s="63">
        <v>83</v>
      </c>
      <c r="CB38" s="24">
        <v>1</v>
      </c>
      <c r="CC38" s="63">
        <v>82</v>
      </c>
      <c r="CD38" s="24">
        <v>2</v>
      </c>
      <c r="CE38" s="1">
        <v>92</v>
      </c>
      <c r="CF38" s="1">
        <v>92</v>
      </c>
      <c r="CG38" s="1"/>
      <c r="CH38" s="1">
        <f t="shared" si="1"/>
        <v>78.510638297872347</v>
      </c>
    </row>
    <row r="39" spans="1:86">
      <c r="A39" s="1">
        <v>38</v>
      </c>
      <c r="B39" s="1">
        <v>2021111988</v>
      </c>
      <c r="C39" s="1" t="s">
        <v>346</v>
      </c>
      <c r="D39" s="1" t="s">
        <v>302</v>
      </c>
      <c r="E39" s="1" t="s">
        <v>307</v>
      </c>
      <c r="F39" s="1" t="s">
        <v>310</v>
      </c>
      <c r="G39" s="1">
        <v>68</v>
      </c>
      <c r="H39" s="24">
        <v>4</v>
      </c>
      <c r="I39" s="1">
        <v>88</v>
      </c>
      <c r="J39" s="24">
        <v>1</v>
      </c>
      <c r="K39" s="1">
        <v>79</v>
      </c>
      <c r="L39" s="24">
        <v>2</v>
      </c>
      <c r="M39" s="1">
        <v>82</v>
      </c>
      <c r="N39" s="24">
        <v>3</v>
      </c>
      <c r="O39" s="1">
        <v>78</v>
      </c>
      <c r="P39" s="24">
        <v>3</v>
      </c>
      <c r="Q39" s="1">
        <v>84</v>
      </c>
      <c r="R39" s="24">
        <v>1</v>
      </c>
      <c r="S39" s="1">
        <v>88</v>
      </c>
      <c r="T39" s="24">
        <v>3</v>
      </c>
      <c r="U39" s="1">
        <v>71</v>
      </c>
      <c r="V39" s="24">
        <v>2</v>
      </c>
      <c r="W39" s="1">
        <v>76</v>
      </c>
      <c r="X39" s="24">
        <v>3</v>
      </c>
      <c r="Y39" s="1">
        <v>75</v>
      </c>
      <c r="Z39" s="24">
        <v>1</v>
      </c>
      <c r="AA39" s="1">
        <v>76</v>
      </c>
      <c r="AB39" s="24">
        <v>4</v>
      </c>
      <c r="AC39" s="1">
        <v>84</v>
      </c>
      <c r="AD39" s="24">
        <v>3</v>
      </c>
      <c r="AE39" s="1">
        <v>77</v>
      </c>
      <c r="AF39" s="24">
        <v>3</v>
      </c>
      <c r="AG39" s="1">
        <v>73</v>
      </c>
      <c r="AH39" s="24">
        <v>3</v>
      </c>
      <c r="AI39" s="1">
        <v>79</v>
      </c>
      <c r="AJ39" s="24">
        <v>3</v>
      </c>
      <c r="AK39" s="1">
        <v>89</v>
      </c>
      <c r="AL39" s="24">
        <v>1</v>
      </c>
      <c r="AM39" s="1">
        <v>71</v>
      </c>
      <c r="AN39" s="24">
        <v>2</v>
      </c>
      <c r="AO39" s="1"/>
      <c r="AP39" s="24"/>
      <c r="AQ39" s="1"/>
      <c r="AR39" s="67"/>
      <c r="AS39" s="1"/>
      <c r="AT39" s="67"/>
      <c r="AU39" s="1"/>
      <c r="AV39" s="67"/>
      <c r="AW39" s="1"/>
      <c r="AX39" s="24"/>
      <c r="AY39" s="1"/>
      <c r="AZ39" s="24"/>
      <c r="BA39" s="1"/>
      <c r="BB39" s="67"/>
      <c r="BC39" s="1"/>
      <c r="BD39" s="67"/>
      <c r="BE39" s="1"/>
      <c r="BF39" s="67"/>
      <c r="BG39" s="1"/>
      <c r="BH39" s="67"/>
      <c r="BI39" s="1"/>
      <c r="BJ39" s="67"/>
      <c r="BK39" s="1"/>
      <c r="BL39" s="67"/>
      <c r="BM39" s="1"/>
      <c r="BN39" s="67"/>
      <c r="BO39" s="1"/>
      <c r="BP39" s="67"/>
      <c r="BQ39" s="1"/>
      <c r="BR39" s="67"/>
      <c r="BS39" s="1"/>
      <c r="BT39" s="67"/>
      <c r="BU39" s="1"/>
      <c r="BV39" s="67"/>
      <c r="BW39" s="1"/>
      <c r="BX39" s="67"/>
      <c r="BY39" s="1"/>
      <c r="BZ39" s="67"/>
      <c r="CA39" s="63">
        <v>82</v>
      </c>
      <c r="CB39" s="24">
        <v>1</v>
      </c>
      <c r="CC39" s="63">
        <v>90</v>
      </c>
      <c r="CD39" s="24">
        <v>2</v>
      </c>
      <c r="CE39" s="1">
        <v>87</v>
      </c>
      <c r="CF39" s="1">
        <v>95</v>
      </c>
      <c r="CG39" s="1"/>
      <c r="CH39" s="1">
        <f t="shared" si="1"/>
        <v>78.37777777777778</v>
      </c>
    </row>
    <row r="40" spans="1:86">
      <c r="A40" s="1">
        <v>39</v>
      </c>
      <c r="B40" s="1">
        <v>2021111964</v>
      </c>
      <c r="C40" s="1" t="s">
        <v>343</v>
      </c>
      <c r="D40" s="1" t="s">
        <v>302</v>
      </c>
      <c r="E40" s="1" t="s">
        <v>307</v>
      </c>
      <c r="F40" s="1" t="s">
        <v>306</v>
      </c>
      <c r="G40" s="1">
        <v>72</v>
      </c>
      <c r="H40" s="24">
        <v>4</v>
      </c>
      <c r="I40" s="1">
        <v>94</v>
      </c>
      <c r="J40" s="24">
        <v>1</v>
      </c>
      <c r="K40" s="1">
        <v>70</v>
      </c>
      <c r="L40" s="24">
        <v>2</v>
      </c>
      <c r="M40" s="1">
        <v>75</v>
      </c>
      <c r="N40" s="24">
        <v>3</v>
      </c>
      <c r="O40" s="1">
        <v>75</v>
      </c>
      <c r="P40" s="24">
        <v>3</v>
      </c>
      <c r="Q40" s="1">
        <v>68</v>
      </c>
      <c r="R40" s="24">
        <v>1</v>
      </c>
      <c r="S40" s="1">
        <v>83</v>
      </c>
      <c r="T40" s="24">
        <v>3</v>
      </c>
      <c r="U40" s="1">
        <v>69</v>
      </c>
      <c r="V40" s="24">
        <v>2</v>
      </c>
      <c r="W40" s="1">
        <v>68</v>
      </c>
      <c r="X40" s="24">
        <v>3</v>
      </c>
      <c r="Y40" s="1">
        <v>81</v>
      </c>
      <c r="Z40" s="24">
        <v>1</v>
      </c>
      <c r="AA40" s="1">
        <v>68</v>
      </c>
      <c r="AB40" s="24">
        <v>4</v>
      </c>
      <c r="AC40" s="1">
        <v>94</v>
      </c>
      <c r="AD40" s="24">
        <v>3</v>
      </c>
      <c r="AE40" s="1">
        <v>75</v>
      </c>
      <c r="AF40" s="24">
        <v>3</v>
      </c>
      <c r="AG40" s="1">
        <v>74</v>
      </c>
      <c r="AH40" s="24">
        <v>3</v>
      </c>
      <c r="AI40" s="1">
        <v>79</v>
      </c>
      <c r="AJ40" s="24">
        <v>3</v>
      </c>
      <c r="AK40" s="1">
        <v>86</v>
      </c>
      <c r="AL40" s="24">
        <v>1</v>
      </c>
      <c r="AM40" s="1">
        <v>68</v>
      </c>
      <c r="AN40" s="24">
        <v>2</v>
      </c>
      <c r="AO40" s="1"/>
      <c r="AP40" s="24"/>
      <c r="AQ40" s="1"/>
      <c r="AR40" s="24"/>
      <c r="AS40" s="1"/>
      <c r="AT40" s="24"/>
      <c r="AU40" s="1"/>
      <c r="AV40" s="24"/>
      <c r="AW40" s="1"/>
      <c r="AX40" s="24"/>
      <c r="AY40" s="1"/>
      <c r="AZ40" s="24"/>
      <c r="BA40" s="1"/>
      <c r="BB40" s="24"/>
      <c r="BC40" s="1"/>
      <c r="BD40" s="24"/>
      <c r="BE40" s="1"/>
      <c r="BF40" s="24"/>
      <c r="BG40" s="1"/>
      <c r="BH40" s="24"/>
      <c r="BI40" s="1"/>
      <c r="BJ40" s="24"/>
      <c r="BK40" s="1"/>
      <c r="BL40" s="24"/>
      <c r="BM40" s="1"/>
      <c r="BN40" s="24"/>
      <c r="BO40" s="1"/>
      <c r="BP40" s="24"/>
      <c r="BQ40" s="1">
        <v>95</v>
      </c>
      <c r="BR40" s="24">
        <v>2</v>
      </c>
      <c r="BS40" s="1">
        <v>92</v>
      </c>
      <c r="BT40" s="24">
        <v>2</v>
      </c>
      <c r="BU40" s="1"/>
      <c r="BV40" s="24"/>
      <c r="BW40" s="1"/>
      <c r="BX40" s="24"/>
      <c r="BY40" s="1"/>
      <c r="BZ40" s="24"/>
      <c r="CA40" s="63">
        <v>96</v>
      </c>
      <c r="CB40" s="24">
        <v>1</v>
      </c>
      <c r="CC40" s="63">
        <v>87</v>
      </c>
      <c r="CD40" s="24">
        <v>2</v>
      </c>
      <c r="CE40" s="1">
        <v>93</v>
      </c>
      <c r="CF40" s="1">
        <v>92</v>
      </c>
      <c r="CG40" s="1"/>
      <c r="CH40" s="1">
        <f t="shared" si="1"/>
        <v>77.877551020408163</v>
      </c>
    </row>
    <row r="41" spans="1:86">
      <c r="A41" s="1">
        <v>40</v>
      </c>
      <c r="B41" s="1">
        <v>2021112188</v>
      </c>
      <c r="C41" s="1" t="s">
        <v>369</v>
      </c>
      <c r="D41" s="1" t="s">
        <v>302</v>
      </c>
      <c r="E41" s="1" t="s">
        <v>305</v>
      </c>
      <c r="F41" s="1" t="s">
        <v>368</v>
      </c>
      <c r="G41" s="1">
        <v>77</v>
      </c>
      <c r="H41" s="24">
        <v>4</v>
      </c>
      <c r="I41" s="1">
        <v>94</v>
      </c>
      <c r="J41" s="24">
        <v>1</v>
      </c>
      <c r="K41" s="1">
        <v>87</v>
      </c>
      <c r="L41" s="24">
        <v>2</v>
      </c>
      <c r="M41" s="1">
        <v>77</v>
      </c>
      <c r="N41" s="24">
        <v>3</v>
      </c>
      <c r="O41" s="1">
        <v>86</v>
      </c>
      <c r="P41" s="24">
        <v>3</v>
      </c>
      <c r="Q41" s="1">
        <v>77</v>
      </c>
      <c r="R41" s="24">
        <v>1</v>
      </c>
      <c r="S41" s="1">
        <v>79</v>
      </c>
      <c r="T41" s="24">
        <v>3</v>
      </c>
      <c r="U41" s="1">
        <v>72</v>
      </c>
      <c r="V41" s="24">
        <v>2</v>
      </c>
      <c r="W41" s="1">
        <v>64</v>
      </c>
      <c r="X41" s="24">
        <v>3</v>
      </c>
      <c r="Y41" s="1">
        <v>73</v>
      </c>
      <c r="Z41" s="24">
        <v>1</v>
      </c>
      <c r="AA41" s="1">
        <v>60</v>
      </c>
      <c r="AB41" s="24">
        <v>4</v>
      </c>
      <c r="AC41" s="1">
        <v>85</v>
      </c>
      <c r="AD41" s="24">
        <v>3</v>
      </c>
      <c r="AE41" s="1">
        <v>75</v>
      </c>
      <c r="AF41" s="24">
        <v>3</v>
      </c>
      <c r="AG41" s="1">
        <v>67</v>
      </c>
      <c r="AH41" s="24">
        <v>3</v>
      </c>
      <c r="AI41" s="1">
        <v>67</v>
      </c>
      <c r="AJ41" s="24">
        <v>3</v>
      </c>
      <c r="AK41" s="1">
        <v>88</v>
      </c>
      <c r="AL41" s="24">
        <v>1</v>
      </c>
      <c r="AM41" s="1">
        <v>82</v>
      </c>
      <c r="AN41" s="24">
        <v>2</v>
      </c>
      <c r="AO41" s="1"/>
      <c r="AP41" s="24"/>
      <c r="AQ41" s="1"/>
      <c r="AR41" s="67"/>
      <c r="AS41" s="1"/>
      <c r="AT41" s="67"/>
      <c r="AU41" s="1"/>
      <c r="AV41" s="67"/>
      <c r="AW41" s="1"/>
      <c r="AX41" s="24"/>
      <c r="AY41" s="1"/>
      <c r="AZ41" s="24"/>
      <c r="BA41" s="1"/>
      <c r="BB41" s="67"/>
      <c r="BC41" s="1"/>
      <c r="BD41" s="67"/>
      <c r="BE41" s="1"/>
      <c r="BF41" s="67"/>
      <c r="BG41" s="1"/>
      <c r="BH41" s="67"/>
      <c r="BI41" s="1"/>
      <c r="BJ41" s="67"/>
      <c r="BK41" s="1"/>
      <c r="BL41" s="67"/>
      <c r="BM41" s="1"/>
      <c r="BN41" s="67"/>
      <c r="BO41" s="1"/>
      <c r="BP41" s="67"/>
      <c r="BQ41" s="1">
        <v>89</v>
      </c>
      <c r="BR41" s="24">
        <v>2</v>
      </c>
      <c r="BS41" s="1">
        <v>91</v>
      </c>
      <c r="BT41" s="24">
        <v>2</v>
      </c>
      <c r="BU41" s="1"/>
      <c r="BV41" s="67"/>
      <c r="BW41" s="1"/>
      <c r="BX41" s="67"/>
      <c r="BY41" s="1"/>
      <c r="BZ41" s="67"/>
      <c r="CA41" s="63">
        <v>91</v>
      </c>
      <c r="CB41" s="24">
        <v>1</v>
      </c>
      <c r="CC41" s="63">
        <v>92</v>
      </c>
      <c r="CD41" s="24">
        <v>2</v>
      </c>
      <c r="CE41" s="1">
        <v>92</v>
      </c>
      <c r="CF41" s="1">
        <v>89</v>
      </c>
      <c r="CG41" s="1"/>
      <c r="CH41" s="1">
        <f t="shared" si="1"/>
        <v>77.489795918367349</v>
      </c>
    </row>
    <row r="42" spans="1:86">
      <c r="A42" s="1">
        <v>41</v>
      </c>
      <c r="B42" s="1">
        <v>2019111828</v>
      </c>
      <c r="C42" s="1" t="s">
        <v>301</v>
      </c>
      <c r="D42" s="1" t="s">
        <v>302</v>
      </c>
      <c r="E42" s="1" t="s">
        <v>303</v>
      </c>
      <c r="F42" s="1" t="s">
        <v>304</v>
      </c>
      <c r="G42" s="1">
        <v>85</v>
      </c>
      <c r="H42" s="24">
        <v>4</v>
      </c>
      <c r="I42" s="1">
        <v>92</v>
      </c>
      <c r="J42" s="24">
        <v>1</v>
      </c>
      <c r="K42" s="1">
        <v>79</v>
      </c>
      <c r="L42" s="24">
        <v>2</v>
      </c>
      <c r="M42" s="1">
        <v>72</v>
      </c>
      <c r="N42" s="24">
        <v>3</v>
      </c>
      <c r="O42" s="1">
        <v>69</v>
      </c>
      <c r="P42" s="24">
        <v>3</v>
      </c>
      <c r="Q42" s="1">
        <v>91</v>
      </c>
      <c r="R42" s="24">
        <v>1</v>
      </c>
      <c r="S42" s="1">
        <v>71</v>
      </c>
      <c r="T42" s="24">
        <v>3</v>
      </c>
      <c r="U42" s="1">
        <v>75</v>
      </c>
      <c r="V42" s="24">
        <v>2</v>
      </c>
      <c r="W42" s="3"/>
      <c r="X42" s="24"/>
      <c r="Y42" s="3"/>
      <c r="Z42" s="24"/>
      <c r="AA42" s="3"/>
      <c r="AB42" s="24"/>
      <c r="AC42" s="3"/>
      <c r="AD42" s="24"/>
      <c r="AE42" s="3"/>
      <c r="AF42" s="24"/>
      <c r="AG42" s="3"/>
      <c r="AH42" s="24"/>
      <c r="AI42" s="3"/>
      <c r="AJ42" s="24"/>
      <c r="AK42" s="3"/>
      <c r="AL42" s="24"/>
      <c r="AM42" s="3"/>
      <c r="AN42" s="24"/>
      <c r="AO42" s="3"/>
      <c r="AP42" s="24"/>
      <c r="AQ42" s="3"/>
      <c r="AR42" s="24"/>
      <c r="AS42" s="3"/>
      <c r="AT42" s="24"/>
      <c r="AU42" s="3"/>
      <c r="AV42" s="24"/>
      <c r="AW42" s="3"/>
      <c r="AX42" s="24"/>
      <c r="AY42" s="3"/>
      <c r="AZ42" s="24"/>
      <c r="BA42" s="3"/>
      <c r="BB42" s="24"/>
      <c r="BC42" s="3"/>
      <c r="BD42" s="24"/>
      <c r="BE42" s="3"/>
      <c r="BF42" s="24"/>
      <c r="BG42" s="3"/>
      <c r="BH42" s="24"/>
      <c r="BI42" s="3"/>
      <c r="BJ42" s="24"/>
      <c r="BK42" s="3"/>
      <c r="BL42" s="24"/>
      <c r="BM42" s="3"/>
      <c r="BN42" s="24"/>
      <c r="BO42" s="3"/>
      <c r="BP42" s="24"/>
      <c r="BQ42" s="3"/>
      <c r="BR42" s="24"/>
      <c r="BS42" s="3"/>
      <c r="BT42" s="24"/>
      <c r="BU42" s="3"/>
      <c r="BV42" s="24"/>
      <c r="BW42" s="3"/>
      <c r="BX42" s="24"/>
      <c r="BY42" s="3"/>
      <c r="BZ42" s="24"/>
      <c r="CA42" s="61"/>
      <c r="CB42" s="24"/>
      <c r="CC42" s="61"/>
      <c r="CD42" s="24"/>
      <c r="CE42" s="1">
        <v>91</v>
      </c>
      <c r="CF42" s="3"/>
      <c r="CG42" s="3"/>
      <c r="CH42" s="1">
        <f t="shared" si="1"/>
        <v>77.21052631578948</v>
      </c>
    </row>
    <row r="43" spans="1:86">
      <c r="A43" s="1">
        <v>42</v>
      </c>
      <c r="B43" s="1">
        <v>2021112190</v>
      </c>
      <c r="C43" s="1" t="s">
        <v>370</v>
      </c>
      <c r="D43" s="1" t="s">
        <v>302</v>
      </c>
      <c r="E43" s="1" t="s">
        <v>305</v>
      </c>
      <c r="F43" s="1" t="s">
        <v>368</v>
      </c>
      <c r="G43" s="1">
        <v>81</v>
      </c>
      <c r="H43" s="24">
        <v>4</v>
      </c>
      <c r="I43" s="1">
        <v>95</v>
      </c>
      <c r="J43" s="24">
        <v>1</v>
      </c>
      <c r="K43" s="1">
        <v>75</v>
      </c>
      <c r="L43" s="24">
        <v>2</v>
      </c>
      <c r="M43" s="1">
        <v>63</v>
      </c>
      <c r="N43" s="24">
        <v>3</v>
      </c>
      <c r="O43" s="1">
        <v>84</v>
      </c>
      <c r="P43" s="24">
        <v>3</v>
      </c>
      <c r="Q43" s="1">
        <v>84</v>
      </c>
      <c r="R43" s="24">
        <v>1</v>
      </c>
      <c r="S43" s="1">
        <v>70</v>
      </c>
      <c r="T43" s="24">
        <v>3</v>
      </c>
      <c r="U43" s="1">
        <v>77</v>
      </c>
      <c r="V43" s="24">
        <v>2</v>
      </c>
      <c r="W43" s="1">
        <v>77</v>
      </c>
      <c r="X43" s="24">
        <v>3</v>
      </c>
      <c r="Y43" s="1">
        <v>76</v>
      </c>
      <c r="Z43" s="24">
        <v>1</v>
      </c>
      <c r="AA43" s="1">
        <v>62</v>
      </c>
      <c r="AB43" s="24">
        <v>4</v>
      </c>
      <c r="AC43" s="1">
        <v>79</v>
      </c>
      <c r="AD43" s="24">
        <v>3</v>
      </c>
      <c r="AE43" s="1">
        <v>80</v>
      </c>
      <c r="AF43" s="24">
        <v>3</v>
      </c>
      <c r="AG43" s="1">
        <v>76</v>
      </c>
      <c r="AH43" s="24">
        <v>3</v>
      </c>
      <c r="AI43" s="1">
        <v>75</v>
      </c>
      <c r="AJ43" s="24">
        <v>3</v>
      </c>
      <c r="AK43" s="1">
        <v>81</v>
      </c>
      <c r="AL43" s="24">
        <v>1</v>
      </c>
      <c r="AM43" s="1">
        <v>74</v>
      </c>
      <c r="AN43" s="24">
        <v>2</v>
      </c>
      <c r="AO43" s="1"/>
      <c r="AP43" s="24"/>
      <c r="AQ43" s="1"/>
      <c r="AR43" s="67"/>
      <c r="AS43" s="1"/>
      <c r="AT43" s="67"/>
      <c r="AU43" s="1"/>
      <c r="AV43" s="67"/>
      <c r="AW43" s="1"/>
      <c r="AX43" s="24"/>
      <c r="AY43" s="1"/>
      <c r="AZ43" s="24"/>
      <c r="BA43" s="1"/>
      <c r="BB43" s="67"/>
      <c r="BC43" s="1"/>
      <c r="BD43" s="67"/>
      <c r="BE43" s="1"/>
      <c r="BF43" s="67"/>
      <c r="BG43" s="1"/>
      <c r="BH43" s="67"/>
      <c r="BI43" s="1"/>
      <c r="BJ43" s="67"/>
      <c r="BK43" s="1"/>
      <c r="BL43" s="67"/>
      <c r="BM43" s="1"/>
      <c r="BN43" s="67"/>
      <c r="BO43" s="1"/>
      <c r="BP43" s="67"/>
      <c r="BQ43" s="1">
        <v>83</v>
      </c>
      <c r="BR43" s="24">
        <v>2</v>
      </c>
      <c r="BS43" s="1"/>
      <c r="BT43" s="67"/>
      <c r="BU43" s="1"/>
      <c r="BV43" s="67"/>
      <c r="BW43" s="1"/>
      <c r="BX43" s="67"/>
      <c r="BY43" s="1"/>
      <c r="BZ43" s="67"/>
      <c r="CA43" s="63">
        <v>78</v>
      </c>
      <c r="CB43" s="24">
        <v>1</v>
      </c>
      <c r="CC43" s="63">
        <v>91</v>
      </c>
      <c r="CD43" s="24">
        <v>2</v>
      </c>
      <c r="CE43" s="1">
        <v>92</v>
      </c>
      <c r="CF43" s="1">
        <v>91</v>
      </c>
      <c r="CG43" s="1"/>
      <c r="CH43" s="1">
        <f t="shared" si="1"/>
        <v>76.553191489361708</v>
      </c>
    </row>
    <row r="44" spans="1:86">
      <c r="A44" s="1">
        <v>43</v>
      </c>
      <c r="B44" s="1">
        <v>2021111938</v>
      </c>
      <c r="C44" s="1" t="s">
        <v>334</v>
      </c>
      <c r="D44" s="1" t="s">
        <v>302</v>
      </c>
      <c r="E44" s="1" t="s">
        <v>303</v>
      </c>
      <c r="F44" s="1" t="s">
        <v>326</v>
      </c>
      <c r="G44" s="1">
        <v>75</v>
      </c>
      <c r="H44" s="24">
        <v>4</v>
      </c>
      <c r="I44" s="1">
        <v>93</v>
      </c>
      <c r="J44" s="24">
        <v>1</v>
      </c>
      <c r="K44" s="1">
        <v>85</v>
      </c>
      <c r="L44" s="24">
        <v>2</v>
      </c>
      <c r="M44" s="3">
        <v>55</v>
      </c>
      <c r="N44" s="24">
        <v>3</v>
      </c>
      <c r="O44" s="1">
        <v>77</v>
      </c>
      <c r="P44" s="24">
        <v>3</v>
      </c>
      <c r="Q44" s="1">
        <v>69</v>
      </c>
      <c r="R44" s="24">
        <v>1</v>
      </c>
      <c r="S44" s="1">
        <v>78</v>
      </c>
      <c r="T44" s="24">
        <v>3</v>
      </c>
      <c r="U44" s="1">
        <v>70</v>
      </c>
      <c r="V44" s="24">
        <v>2</v>
      </c>
      <c r="W44" s="1">
        <v>74</v>
      </c>
      <c r="X44" s="24">
        <v>3</v>
      </c>
      <c r="Y44" s="1">
        <v>79</v>
      </c>
      <c r="Z44" s="24">
        <v>1</v>
      </c>
      <c r="AA44" s="1">
        <v>73</v>
      </c>
      <c r="AB44" s="24">
        <v>4</v>
      </c>
      <c r="AC44" s="1">
        <v>81</v>
      </c>
      <c r="AD44" s="24">
        <v>3</v>
      </c>
      <c r="AE44" s="1">
        <v>75</v>
      </c>
      <c r="AF44" s="24">
        <v>3</v>
      </c>
      <c r="AG44" s="1">
        <v>78</v>
      </c>
      <c r="AH44" s="24">
        <v>3</v>
      </c>
      <c r="AI44" s="1">
        <v>80</v>
      </c>
      <c r="AJ44" s="24">
        <v>3</v>
      </c>
      <c r="AK44" s="1">
        <v>86</v>
      </c>
      <c r="AL44" s="24">
        <v>1</v>
      </c>
      <c r="AM44" s="1">
        <v>73</v>
      </c>
      <c r="AN44" s="24">
        <v>2</v>
      </c>
      <c r="AO44" s="1"/>
      <c r="AP44" s="24"/>
      <c r="AQ44" s="1"/>
      <c r="AR44" s="24"/>
      <c r="AS44" s="1"/>
      <c r="AT44" s="24"/>
      <c r="AU44" s="1"/>
      <c r="AV44" s="24"/>
      <c r="AW44" s="1"/>
      <c r="AX44" s="24"/>
      <c r="AY44" s="1"/>
      <c r="AZ44" s="24"/>
      <c r="BA44" s="1"/>
      <c r="BB44" s="24"/>
      <c r="BC44" s="1"/>
      <c r="BD44" s="24"/>
      <c r="BE44" s="1"/>
      <c r="BF44" s="24"/>
      <c r="BG44" s="1"/>
      <c r="BH44" s="24"/>
      <c r="BI44" s="1"/>
      <c r="BJ44" s="24"/>
      <c r="BK44" s="1"/>
      <c r="BL44" s="24"/>
      <c r="BM44" s="1"/>
      <c r="BN44" s="24"/>
      <c r="BO44" s="1"/>
      <c r="BP44" s="24"/>
      <c r="BQ44" s="1"/>
      <c r="BR44" s="24"/>
      <c r="BS44" s="1"/>
      <c r="BT44" s="24"/>
      <c r="BU44" s="1"/>
      <c r="BV44" s="24"/>
      <c r="BW44" s="1"/>
      <c r="BX44" s="24"/>
      <c r="BY44" s="1"/>
      <c r="BZ44" s="24"/>
      <c r="CA44" s="63">
        <v>94</v>
      </c>
      <c r="CB44" s="24">
        <v>1</v>
      </c>
      <c r="CC44" s="63">
        <v>86</v>
      </c>
      <c r="CD44" s="24">
        <v>2</v>
      </c>
      <c r="CE44" s="1">
        <v>91</v>
      </c>
      <c r="CF44" s="1">
        <v>90</v>
      </c>
      <c r="CG44" s="1"/>
      <c r="CH44" s="1">
        <f t="shared" si="1"/>
        <v>76.333333333333329</v>
      </c>
    </row>
    <row r="45" spans="1:86">
      <c r="A45" s="1">
        <v>44</v>
      </c>
      <c r="B45" s="1">
        <v>2021111957</v>
      </c>
      <c r="C45" s="1" t="s">
        <v>341</v>
      </c>
      <c r="D45" s="1" t="s">
        <v>302</v>
      </c>
      <c r="E45" s="1" t="s">
        <v>305</v>
      </c>
      <c r="F45" s="1" t="s">
        <v>306</v>
      </c>
      <c r="G45" s="1">
        <v>75</v>
      </c>
      <c r="H45" s="24">
        <v>4</v>
      </c>
      <c r="I45" s="1">
        <v>94</v>
      </c>
      <c r="J45" s="24">
        <v>1</v>
      </c>
      <c r="K45" s="1">
        <v>84</v>
      </c>
      <c r="L45" s="24">
        <v>2</v>
      </c>
      <c r="M45" s="3">
        <v>57</v>
      </c>
      <c r="N45" s="24">
        <v>3</v>
      </c>
      <c r="O45" s="1">
        <v>77</v>
      </c>
      <c r="P45" s="24">
        <v>3</v>
      </c>
      <c r="Q45" s="1">
        <v>78</v>
      </c>
      <c r="R45" s="24">
        <v>1</v>
      </c>
      <c r="S45" s="1">
        <v>61</v>
      </c>
      <c r="T45" s="24">
        <v>3</v>
      </c>
      <c r="U45" s="1">
        <v>71</v>
      </c>
      <c r="V45" s="24">
        <v>2</v>
      </c>
      <c r="W45" s="1">
        <v>75</v>
      </c>
      <c r="X45" s="24">
        <v>3</v>
      </c>
      <c r="Y45" s="1">
        <v>81</v>
      </c>
      <c r="Z45" s="24">
        <v>1</v>
      </c>
      <c r="AA45" s="1">
        <v>64</v>
      </c>
      <c r="AB45" s="24">
        <v>4</v>
      </c>
      <c r="AC45" s="1">
        <v>79</v>
      </c>
      <c r="AD45" s="24">
        <v>3</v>
      </c>
      <c r="AE45" s="1">
        <v>78</v>
      </c>
      <c r="AF45" s="24">
        <v>3</v>
      </c>
      <c r="AG45" s="1">
        <v>78.5</v>
      </c>
      <c r="AH45" s="24">
        <v>3</v>
      </c>
      <c r="AI45" s="1">
        <v>74</v>
      </c>
      <c r="AJ45" s="24">
        <v>3</v>
      </c>
      <c r="AK45" s="1">
        <v>63</v>
      </c>
      <c r="AL45" s="24">
        <v>1</v>
      </c>
      <c r="AM45" s="1">
        <v>77</v>
      </c>
      <c r="AN45" s="24">
        <v>2</v>
      </c>
      <c r="AO45" s="1"/>
      <c r="AP45" s="24"/>
      <c r="AQ45" s="1"/>
      <c r="AR45" s="24"/>
      <c r="AS45" s="1"/>
      <c r="AT45" s="24"/>
      <c r="AU45" s="1"/>
      <c r="AV45" s="24"/>
      <c r="AW45" s="1"/>
      <c r="AX45" s="24"/>
      <c r="AY45" s="1"/>
      <c r="AZ45" s="24"/>
      <c r="BA45" s="1"/>
      <c r="BB45" s="24"/>
      <c r="BC45" s="1"/>
      <c r="BD45" s="24"/>
      <c r="BE45" s="1"/>
      <c r="BF45" s="24"/>
      <c r="BG45" s="1"/>
      <c r="BH45" s="24"/>
      <c r="BI45" s="1"/>
      <c r="BJ45" s="24"/>
      <c r="BK45" s="1"/>
      <c r="BL45" s="24"/>
      <c r="BM45" s="1"/>
      <c r="BN45" s="24"/>
      <c r="BO45" s="1"/>
      <c r="BP45" s="24"/>
      <c r="BQ45" s="1">
        <v>95</v>
      </c>
      <c r="BR45" s="24">
        <v>2</v>
      </c>
      <c r="BS45" s="1">
        <v>94</v>
      </c>
      <c r="BT45" s="24">
        <v>2</v>
      </c>
      <c r="BU45" s="1"/>
      <c r="BV45" s="24"/>
      <c r="BW45" s="1"/>
      <c r="BX45" s="24"/>
      <c r="BY45" s="1"/>
      <c r="BZ45" s="24"/>
      <c r="CA45" s="63">
        <v>94</v>
      </c>
      <c r="CB45" s="24">
        <v>1</v>
      </c>
      <c r="CC45" s="63">
        <v>85</v>
      </c>
      <c r="CD45" s="24">
        <v>2</v>
      </c>
      <c r="CE45" s="1">
        <v>96</v>
      </c>
      <c r="CF45" s="1">
        <v>90</v>
      </c>
      <c r="CG45" s="1"/>
      <c r="CH45" s="1">
        <f t="shared" si="1"/>
        <v>75.84693877551021</v>
      </c>
    </row>
    <row r="46" spans="1:86">
      <c r="A46" s="1">
        <v>45</v>
      </c>
      <c r="B46" s="1">
        <v>2021112020</v>
      </c>
      <c r="C46" s="1" t="s">
        <v>349</v>
      </c>
      <c r="D46" s="1" t="s">
        <v>302</v>
      </c>
      <c r="E46" s="1" t="s">
        <v>303</v>
      </c>
      <c r="F46" s="1" t="s">
        <v>304</v>
      </c>
      <c r="G46" s="1">
        <v>81</v>
      </c>
      <c r="H46" s="24">
        <v>4</v>
      </c>
      <c r="I46" s="1">
        <v>96</v>
      </c>
      <c r="J46" s="24">
        <v>1</v>
      </c>
      <c r="K46" s="1">
        <v>79</v>
      </c>
      <c r="L46" s="24">
        <v>2</v>
      </c>
      <c r="M46" s="1">
        <v>63</v>
      </c>
      <c r="N46" s="24">
        <v>3</v>
      </c>
      <c r="O46" s="1">
        <v>78</v>
      </c>
      <c r="P46" s="24">
        <v>3</v>
      </c>
      <c r="Q46" s="1">
        <v>94</v>
      </c>
      <c r="R46" s="24">
        <v>1</v>
      </c>
      <c r="S46" s="1">
        <v>73</v>
      </c>
      <c r="T46" s="24">
        <v>3</v>
      </c>
      <c r="U46" s="1">
        <v>73</v>
      </c>
      <c r="V46" s="24">
        <v>2</v>
      </c>
      <c r="W46" s="1">
        <v>77</v>
      </c>
      <c r="X46" s="24">
        <v>3</v>
      </c>
      <c r="Y46" s="1">
        <v>82</v>
      </c>
      <c r="Z46" s="24">
        <v>1</v>
      </c>
      <c r="AA46" s="1">
        <v>65</v>
      </c>
      <c r="AB46" s="24">
        <v>4</v>
      </c>
      <c r="AC46" s="1">
        <v>67</v>
      </c>
      <c r="AD46" s="24">
        <v>3</v>
      </c>
      <c r="AE46" s="1">
        <v>75</v>
      </c>
      <c r="AF46" s="24">
        <v>3</v>
      </c>
      <c r="AG46" s="1">
        <v>72</v>
      </c>
      <c r="AH46" s="24">
        <v>3</v>
      </c>
      <c r="AI46" s="1">
        <v>75</v>
      </c>
      <c r="AJ46" s="24">
        <v>3</v>
      </c>
      <c r="AK46" s="1">
        <v>96</v>
      </c>
      <c r="AL46" s="24">
        <v>1</v>
      </c>
      <c r="AM46" s="1">
        <v>73</v>
      </c>
      <c r="AN46" s="24">
        <v>2</v>
      </c>
      <c r="AO46" s="1"/>
      <c r="AP46" s="24"/>
      <c r="AQ46" s="1"/>
      <c r="AR46" s="67"/>
      <c r="AS46" s="1"/>
      <c r="AT46" s="67"/>
      <c r="AU46" s="1"/>
      <c r="AV46" s="67"/>
      <c r="AW46" s="1"/>
      <c r="AX46" s="24"/>
      <c r="AY46" s="1"/>
      <c r="AZ46" s="24"/>
      <c r="BA46" s="1"/>
      <c r="BB46" s="67"/>
      <c r="BC46" s="1"/>
      <c r="BD46" s="67"/>
      <c r="BE46" s="1"/>
      <c r="BF46" s="67"/>
      <c r="BG46" s="1"/>
      <c r="BH46" s="67"/>
      <c r="BI46" s="1"/>
      <c r="BJ46" s="67"/>
      <c r="BK46" s="1"/>
      <c r="BL46" s="67"/>
      <c r="BM46" s="1"/>
      <c r="BN46" s="67"/>
      <c r="BO46" s="1"/>
      <c r="BP46" s="67"/>
      <c r="BQ46" s="1"/>
      <c r="BR46" s="67"/>
      <c r="BS46" s="1"/>
      <c r="BT46" s="67"/>
      <c r="BU46" s="1"/>
      <c r="BV46" s="67"/>
      <c r="BW46" s="1"/>
      <c r="BX46" s="67"/>
      <c r="BY46" s="1"/>
      <c r="BZ46" s="67"/>
      <c r="CA46" s="63">
        <v>92</v>
      </c>
      <c r="CB46" s="24">
        <v>1</v>
      </c>
      <c r="CC46" s="63">
        <v>88</v>
      </c>
      <c r="CD46" s="24">
        <v>2</v>
      </c>
      <c r="CE46" s="1">
        <v>94</v>
      </c>
      <c r="CF46" s="1">
        <v>91</v>
      </c>
      <c r="CG46" s="1"/>
      <c r="CH46" s="1">
        <f t="shared" si="1"/>
        <v>75.777777777777771</v>
      </c>
    </row>
    <row r="47" spans="1:86">
      <c r="A47" s="1">
        <v>46</v>
      </c>
      <c r="B47" s="1">
        <v>2021111958</v>
      </c>
      <c r="C47" s="1" t="s">
        <v>342</v>
      </c>
      <c r="D47" s="1" t="s">
        <v>302</v>
      </c>
      <c r="E47" s="1" t="s">
        <v>305</v>
      </c>
      <c r="F47" s="1" t="s">
        <v>306</v>
      </c>
      <c r="G47" s="1">
        <v>79</v>
      </c>
      <c r="H47" s="24">
        <v>4</v>
      </c>
      <c r="I47" s="1">
        <v>96</v>
      </c>
      <c r="J47" s="24">
        <v>1</v>
      </c>
      <c r="K47" s="3">
        <v>54</v>
      </c>
      <c r="L47" s="24">
        <v>2</v>
      </c>
      <c r="M47" s="1">
        <v>72</v>
      </c>
      <c r="N47" s="24">
        <v>3</v>
      </c>
      <c r="O47" s="1">
        <v>82</v>
      </c>
      <c r="P47" s="24">
        <v>3</v>
      </c>
      <c r="Q47" s="1">
        <v>68</v>
      </c>
      <c r="R47" s="24">
        <v>1</v>
      </c>
      <c r="S47" s="1">
        <v>65</v>
      </c>
      <c r="T47" s="24">
        <v>3</v>
      </c>
      <c r="U47" s="1">
        <v>82</v>
      </c>
      <c r="V47" s="24">
        <v>2</v>
      </c>
      <c r="W47" s="1">
        <v>72</v>
      </c>
      <c r="X47" s="24">
        <v>3</v>
      </c>
      <c r="Y47" s="1">
        <v>74</v>
      </c>
      <c r="Z47" s="24">
        <v>1</v>
      </c>
      <c r="AA47" s="1">
        <v>71</v>
      </c>
      <c r="AB47" s="24">
        <v>4</v>
      </c>
      <c r="AC47" s="1">
        <v>79</v>
      </c>
      <c r="AD47" s="24">
        <v>3</v>
      </c>
      <c r="AE47" s="1">
        <v>81</v>
      </c>
      <c r="AF47" s="24">
        <v>3</v>
      </c>
      <c r="AG47" s="1">
        <v>72</v>
      </c>
      <c r="AH47" s="24">
        <v>3</v>
      </c>
      <c r="AI47" s="1">
        <v>65</v>
      </c>
      <c r="AJ47" s="24">
        <v>3</v>
      </c>
      <c r="AK47" s="1">
        <v>71</v>
      </c>
      <c r="AL47" s="24">
        <v>1</v>
      </c>
      <c r="AM47" s="1">
        <v>72</v>
      </c>
      <c r="AN47" s="24">
        <v>2</v>
      </c>
      <c r="AO47" s="1"/>
      <c r="AP47" s="24"/>
      <c r="AQ47" s="1"/>
      <c r="AR47" s="24"/>
      <c r="AS47" s="1"/>
      <c r="AT47" s="24"/>
      <c r="AU47" s="1"/>
      <c r="AV47" s="24"/>
      <c r="AW47" s="1"/>
      <c r="AX47" s="24"/>
      <c r="AY47" s="1"/>
      <c r="AZ47" s="24"/>
      <c r="BA47" s="1"/>
      <c r="BB47" s="24"/>
      <c r="BC47" s="1"/>
      <c r="BD47" s="24"/>
      <c r="BE47" s="1"/>
      <c r="BF47" s="24"/>
      <c r="BG47" s="1"/>
      <c r="BH47" s="24"/>
      <c r="BI47" s="1"/>
      <c r="BJ47" s="24"/>
      <c r="BK47" s="1"/>
      <c r="BL47" s="24"/>
      <c r="BM47" s="1"/>
      <c r="BN47" s="24"/>
      <c r="BO47" s="1"/>
      <c r="BP47" s="24"/>
      <c r="BQ47" s="1">
        <v>92</v>
      </c>
      <c r="BR47" s="24">
        <v>2</v>
      </c>
      <c r="BS47" s="1"/>
      <c r="BT47" s="24"/>
      <c r="BU47" s="1"/>
      <c r="BV47" s="24"/>
      <c r="BW47" s="1"/>
      <c r="BX47" s="24"/>
      <c r="BY47" s="1"/>
      <c r="BZ47" s="24"/>
      <c r="CA47" s="63">
        <v>95</v>
      </c>
      <c r="CB47" s="24">
        <v>1</v>
      </c>
      <c r="CC47" s="63">
        <v>88</v>
      </c>
      <c r="CD47" s="24">
        <v>2</v>
      </c>
      <c r="CE47" s="1">
        <v>94</v>
      </c>
      <c r="CF47" s="1">
        <v>91</v>
      </c>
      <c r="CG47" s="1"/>
      <c r="CH47" s="1">
        <f t="shared" si="1"/>
        <v>75.40425531914893</v>
      </c>
    </row>
    <row r="48" spans="1:86">
      <c r="A48" s="1">
        <v>47</v>
      </c>
      <c r="B48" s="1">
        <v>2021112028</v>
      </c>
      <c r="C48" s="1" t="s">
        <v>352</v>
      </c>
      <c r="D48" s="1" t="s">
        <v>302</v>
      </c>
      <c r="E48" s="1" t="s">
        <v>305</v>
      </c>
      <c r="F48" s="1" t="s">
        <v>304</v>
      </c>
      <c r="G48" s="1">
        <v>77</v>
      </c>
      <c r="H48" s="24">
        <v>4</v>
      </c>
      <c r="I48" s="1">
        <v>92</v>
      </c>
      <c r="J48" s="24">
        <v>1</v>
      </c>
      <c r="K48" s="1">
        <v>75</v>
      </c>
      <c r="L48" s="24">
        <v>2</v>
      </c>
      <c r="M48" s="1">
        <v>81</v>
      </c>
      <c r="N48" s="24">
        <v>3</v>
      </c>
      <c r="O48" s="1">
        <v>72</v>
      </c>
      <c r="P48" s="24">
        <v>3</v>
      </c>
      <c r="Q48" s="1">
        <v>76</v>
      </c>
      <c r="R48" s="24">
        <v>1</v>
      </c>
      <c r="S48" s="1">
        <v>75</v>
      </c>
      <c r="T48" s="24">
        <v>3</v>
      </c>
      <c r="U48" s="1">
        <v>69</v>
      </c>
      <c r="V48" s="24">
        <v>2</v>
      </c>
      <c r="W48" s="1">
        <v>71</v>
      </c>
      <c r="X48" s="24">
        <v>3</v>
      </c>
      <c r="Y48" s="1">
        <v>74</v>
      </c>
      <c r="Z48" s="24">
        <v>1</v>
      </c>
      <c r="AA48" s="1">
        <v>66</v>
      </c>
      <c r="AB48" s="24">
        <v>4</v>
      </c>
      <c r="AC48" s="1">
        <v>80</v>
      </c>
      <c r="AD48" s="24">
        <v>3</v>
      </c>
      <c r="AE48" s="1">
        <v>65</v>
      </c>
      <c r="AF48" s="24">
        <v>3</v>
      </c>
      <c r="AG48" s="1">
        <v>68</v>
      </c>
      <c r="AH48" s="24">
        <v>3</v>
      </c>
      <c r="AI48" s="1">
        <v>73</v>
      </c>
      <c r="AJ48" s="24">
        <v>3</v>
      </c>
      <c r="AK48" s="1">
        <v>77</v>
      </c>
      <c r="AL48" s="24">
        <v>1</v>
      </c>
      <c r="AM48" s="1">
        <v>67</v>
      </c>
      <c r="AN48" s="24">
        <v>2</v>
      </c>
      <c r="AO48" s="1"/>
      <c r="AP48" s="24"/>
      <c r="AQ48" s="1"/>
      <c r="AR48" s="67"/>
      <c r="AS48" s="1"/>
      <c r="AT48" s="67"/>
      <c r="AU48" s="1"/>
      <c r="AV48" s="67"/>
      <c r="AW48" s="1"/>
      <c r="AX48" s="24"/>
      <c r="AY48" s="1"/>
      <c r="AZ48" s="24"/>
      <c r="BA48" s="1"/>
      <c r="BB48" s="67"/>
      <c r="BC48" s="1"/>
      <c r="BD48" s="67"/>
      <c r="BE48" s="1"/>
      <c r="BF48" s="67"/>
      <c r="BG48" s="1"/>
      <c r="BH48" s="67"/>
      <c r="BI48" s="1"/>
      <c r="BJ48" s="67"/>
      <c r="BK48" s="1"/>
      <c r="BL48" s="67"/>
      <c r="BM48" s="1"/>
      <c r="BN48" s="67"/>
      <c r="BO48" s="1"/>
      <c r="BP48" s="67"/>
      <c r="BQ48" s="1">
        <v>87</v>
      </c>
      <c r="BR48" s="24">
        <v>2</v>
      </c>
      <c r="BS48" s="1"/>
      <c r="BT48" s="67"/>
      <c r="BU48" s="1"/>
      <c r="BV48" s="67"/>
      <c r="BW48" s="1"/>
      <c r="BX48" s="67"/>
      <c r="BY48" s="1"/>
      <c r="BZ48" s="67"/>
      <c r="CA48" s="63">
        <v>89</v>
      </c>
      <c r="CB48" s="24">
        <v>1</v>
      </c>
      <c r="CC48" s="63">
        <v>85</v>
      </c>
      <c r="CD48" s="24">
        <v>2</v>
      </c>
      <c r="CE48" s="1">
        <v>91</v>
      </c>
      <c r="CF48" s="1">
        <v>91</v>
      </c>
      <c r="CG48" s="1"/>
      <c r="CH48" s="1">
        <f t="shared" si="1"/>
        <v>74.489361702127653</v>
      </c>
    </row>
    <row r="49" spans="1:86">
      <c r="A49" s="1">
        <v>48</v>
      </c>
      <c r="B49" s="1">
        <v>2021111899</v>
      </c>
      <c r="C49" s="1" t="s">
        <v>323</v>
      </c>
      <c r="D49" s="1" t="s">
        <v>302</v>
      </c>
      <c r="E49" s="1" t="s">
        <v>307</v>
      </c>
      <c r="F49" s="1" t="s">
        <v>314</v>
      </c>
      <c r="G49" s="1">
        <v>73</v>
      </c>
      <c r="H49" s="24">
        <v>4</v>
      </c>
      <c r="I49" s="1">
        <v>94</v>
      </c>
      <c r="J49" s="24">
        <v>1</v>
      </c>
      <c r="K49" s="1">
        <v>79</v>
      </c>
      <c r="L49" s="24">
        <v>2</v>
      </c>
      <c r="M49" s="3">
        <v>46</v>
      </c>
      <c r="N49" s="24">
        <v>3</v>
      </c>
      <c r="O49" s="1">
        <v>81</v>
      </c>
      <c r="P49" s="24">
        <v>3</v>
      </c>
      <c r="Q49" s="1">
        <v>74</v>
      </c>
      <c r="R49" s="24">
        <v>1</v>
      </c>
      <c r="S49" s="1">
        <v>62</v>
      </c>
      <c r="T49" s="24">
        <v>3</v>
      </c>
      <c r="U49" s="1">
        <v>70</v>
      </c>
      <c r="V49" s="24">
        <v>2</v>
      </c>
      <c r="W49" s="1">
        <v>81</v>
      </c>
      <c r="X49" s="24">
        <v>3</v>
      </c>
      <c r="Y49" s="1">
        <v>81</v>
      </c>
      <c r="Z49" s="24">
        <v>1</v>
      </c>
      <c r="AA49" s="1">
        <v>71</v>
      </c>
      <c r="AB49" s="24">
        <v>4</v>
      </c>
      <c r="AC49" s="1">
        <v>81</v>
      </c>
      <c r="AD49" s="24">
        <v>3</v>
      </c>
      <c r="AE49" s="1">
        <v>72</v>
      </c>
      <c r="AF49" s="24">
        <v>3</v>
      </c>
      <c r="AG49" s="1">
        <v>74</v>
      </c>
      <c r="AH49" s="24">
        <v>3</v>
      </c>
      <c r="AI49" s="1">
        <v>76</v>
      </c>
      <c r="AJ49" s="24">
        <v>3</v>
      </c>
      <c r="AK49" s="1">
        <v>77</v>
      </c>
      <c r="AL49" s="24">
        <v>1</v>
      </c>
      <c r="AM49" s="1">
        <v>67</v>
      </c>
      <c r="AN49" s="24">
        <v>2</v>
      </c>
      <c r="AO49" s="1"/>
      <c r="AP49" s="24"/>
      <c r="AQ49" s="1"/>
      <c r="AR49" s="24"/>
      <c r="AS49" s="1"/>
      <c r="AT49" s="24"/>
      <c r="AU49" s="1"/>
      <c r="AV49" s="24"/>
      <c r="AW49" s="1"/>
      <c r="AX49" s="24"/>
      <c r="AY49" s="1"/>
      <c r="AZ49" s="24"/>
      <c r="BA49" s="1"/>
      <c r="BB49" s="24"/>
      <c r="BC49" s="1"/>
      <c r="BD49" s="24"/>
      <c r="BE49" s="1"/>
      <c r="BF49" s="24"/>
      <c r="BG49" s="1"/>
      <c r="BH49" s="24"/>
      <c r="BI49" s="1"/>
      <c r="BJ49" s="24"/>
      <c r="BK49" s="1"/>
      <c r="BL49" s="24"/>
      <c r="BM49" s="1"/>
      <c r="BN49" s="24"/>
      <c r="BO49" s="1"/>
      <c r="BP49" s="24"/>
      <c r="BQ49" s="1"/>
      <c r="BR49" s="24"/>
      <c r="BS49" s="1"/>
      <c r="BT49" s="24"/>
      <c r="BU49" s="1"/>
      <c r="BV49" s="24"/>
      <c r="BW49" s="1"/>
      <c r="BX49" s="24"/>
      <c r="BY49" s="1"/>
      <c r="BZ49" s="24"/>
      <c r="CA49" s="63">
        <v>89</v>
      </c>
      <c r="CB49" s="24">
        <v>1</v>
      </c>
      <c r="CC49" s="63">
        <v>92</v>
      </c>
      <c r="CD49" s="24">
        <v>2</v>
      </c>
      <c r="CE49" s="1">
        <v>91</v>
      </c>
      <c r="CF49" s="1">
        <v>90</v>
      </c>
      <c r="CG49" s="1"/>
      <c r="CH49" s="1">
        <f t="shared" si="1"/>
        <v>73.911111111111111</v>
      </c>
    </row>
    <row r="50" spans="1:86">
      <c r="A50" s="1">
        <v>49</v>
      </c>
      <c r="B50" s="1">
        <v>2021113539</v>
      </c>
      <c r="C50" s="1" t="s">
        <v>373</v>
      </c>
      <c r="D50" s="1" t="s">
        <v>302</v>
      </c>
      <c r="E50" s="1" t="s">
        <v>305</v>
      </c>
      <c r="F50" s="1" t="s">
        <v>358</v>
      </c>
      <c r="G50" s="1">
        <v>60</v>
      </c>
      <c r="H50" s="24">
        <v>4</v>
      </c>
      <c r="I50" s="1">
        <v>97</v>
      </c>
      <c r="J50" s="24">
        <v>1</v>
      </c>
      <c r="K50" s="1">
        <v>77</v>
      </c>
      <c r="L50" s="24">
        <v>2</v>
      </c>
      <c r="M50" s="3">
        <v>56</v>
      </c>
      <c r="N50" s="24">
        <v>3</v>
      </c>
      <c r="O50" s="1">
        <v>84</v>
      </c>
      <c r="P50" s="24">
        <v>3</v>
      </c>
      <c r="Q50" s="1">
        <v>86</v>
      </c>
      <c r="R50" s="24">
        <v>1</v>
      </c>
      <c r="S50" s="1">
        <v>62</v>
      </c>
      <c r="T50" s="24">
        <v>3</v>
      </c>
      <c r="U50" s="1">
        <v>79</v>
      </c>
      <c r="V50" s="24">
        <v>2</v>
      </c>
      <c r="W50" s="1">
        <v>80</v>
      </c>
      <c r="X50" s="24">
        <v>3</v>
      </c>
      <c r="Y50" s="1">
        <v>81</v>
      </c>
      <c r="Z50" s="24">
        <v>1</v>
      </c>
      <c r="AA50" s="1">
        <v>77</v>
      </c>
      <c r="AB50" s="24">
        <v>4</v>
      </c>
      <c r="AC50" s="1">
        <v>76</v>
      </c>
      <c r="AD50" s="24">
        <v>3</v>
      </c>
      <c r="AE50" s="1">
        <v>66</v>
      </c>
      <c r="AF50" s="24">
        <v>3</v>
      </c>
      <c r="AG50" s="1">
        <v>77</v>
      </c>
      <c r="AH50" s="24">
        <v>3</v>
      </c>
      <c r="AI50" s="1">
        <v>81</v>
      </c>
      <c r="AJ50" s="24">
        <v>3</v>
      </c>
      <c r="AK50" s="1">
        <v>94</v>
      </c>
      <c r="AL50" s="24">
        <v>1</v>
      </c>
      <c r="AM50" s="1">
        <v>74</v>
      </c>
      <c r="AN50" s="24">
        <v>2</v>
      </c>
      <c r="AO50" s="1"/>
      <c r="AP50" s="67"/>
      <c r="AQ50" s="1"/>
      <c r="AR50" s="67"/>
      <c r="AS50" s="1">
        <v>54</v>
      </c>
      <c r="AT50" s="24">
        <v>2</v>
      </c>
      <c r="AU50" s="1"/>
      <c r="AV50" s="67"/>
      <c r="AW50" s="1"/>
      <c r="AX50" s="24"/>
      <c r="AY50" s="1"/>
      <c r="AZ50" s="24"/>
      <c r="BA50" s="1"/>
      <c r="BB50" s="67"/>
      <c r="BC50" s="1"/>
      <c r="BD50" s="67"/>
      <c r="BE50" s="1"/>
      <c r="BF50" s="67"/>
      <c r="BG50" s="1"/>
      <c r="BH50" s="67"/>
      <c r="BI50" s="1"/>
      <c r="BJ50" s="67"/>
      <c r="BK50" s="1"/>
      <c r="BL50" s="67"/>
      <c r="BM50" s="1"/>
      <c r="BN50" s="67"/>
      <c r="BO50" s="1"/>
      <c r="BP50" s="67"/>
      <c r="BQ50" s="1">
        <v>88</v>
      </c>
      <c r="BR50" s="24">
        <v>2</v>
      </c>
      <c r="BS50" s="1"/>
      <c r="BT50" s="67"/>
      <c r="BU50" s="1"/>
      <c r="BV50" s="67"/>
      <c r="BW50" s="1"/>
      <c r="BX50" s="67"/>
      <c r="BY50" s="1"/>
      <c r="BZ50" s="67"/>
      <c r="CA50" s="61"/>
      <c r="CB50" s="67"/>
      <c r="CC50" s="61"/>
      <c r="CD50" s="67"/>
      <c r="CE50" s="1">
        <v>93</v>
      </c>
      <c r="CF50" s="1">
        <v>85</v>
      </c>
      <c r="CG50" s="1"/>
      <c r="CH50" s="1">
        <f t="shared" si="1"/>
        <v>73.826086956521735</v>
      </c>
    </row>
    <row r="51" spans="1:86">
      <c r="A51" s="1">
        <v>50</v>
      </c>
      <c r="B51" s="1">
        <v>2021112145</v>
      </c>
      <c r="C51" s="1" t="s">
        <v>364</v>
      </c>
      <c r="D51" s="1" t="s">
        <v>302</v>
      </c>
      <c r="E51" s="1" t="s">
        <v>307</v>
      </c>
      <c r="F51" s="1" t="s">
        <v>363</v>
      </c>
      <c r="G51" s="1">
        <v>70</v>
      </c>
      <c r="H51" s="24">
        <v>4</v>
      </c>
      <c r="I51" s="1">
        <v>93</v>
      </c>
      <c r="J51" s="24">
        <v>1</v>
      </c>
      <c r="K51" s="1">
        <v>88</v>
      </c>
      <c r="L51" s="24">
        <v>2</v>
      </c>
      <c r="M51" s="1">
        <v>63</v>
      </c>
      <c r="N51" s="24">
        <v>3</v>
      </c>
      <c r="O51" s="1">
        <v>82</v>
      </c>
      <c r="P51" s="24">
        <v>3</v>
      </c>
      <c r="Q51" s="1">
        <v>76</v>
      </c>
      <c r="R51" s="24">
        <v>1</v>
      </c>
      <c r="S51" s="1">
        <v>68</v>
      </c>
      <c r="T51" s="24">
        <v>3</v>
      </c>
      <c r="U51" s="1">
        <v>77</v>
      </c>
      <c r="V51" s="24">
        <v>2</v>
      </c>
      <c r="W51" s="3">
        <v>58</v>
      </c>
      <c r="X51" s="24">
        <v>3</v>
      </c>
      <c r="Y51" s="1">
        <v>87</v>
      </c>
      <c r="Z51" s="24">
        <v>1</v>
      </c>
      <c r="AA51" s="3">
        <v>52</v>
      </c>
      <c r="AB51" s="24">
        <v>4</v>
      </c>
      <c r="AC51" s="1">
        <v>64</v>
      </c>
      <c r="AD51" s="24">
        <v>3</v>
      </c>
      <c r="AE51" s="1">
        <v>64</v>
      </c>
      <c r="AF51" s="24">
        <v>3</v>
      </c>
      <c r="AG51" s="1">
        <v>82</v>
      </c>
      <c r="AH51" s="24">
        <v>3</v>
      </c>
      <c r="AI51" s="1">
        <v>65</v>
      </c>
      <c r="AJ51" s="24">
        <v>3</v>
      </c>
      <c r="AK51" s="1">
        <v>91</v>
      </c>
      <c r="AL51" s="24">
        <v>1</v>
      </c>
      <c r="AM51" s="1">
        <v>74</v>
      </c>
      <c r="AN51" s="24">
        <v>2</v>
      </c>
      <c r="AO51" s="1"/>
      <c r="AP51" s="24"/>
      <c r="AQ51" s="1"/>
      <c r="AR51" s="67"/>
      <c r="AS51" s="1"/>
      <c r="AT51" s="67"/>
      <c r="AU51" s="1"/>
      <c r="AV51" s="67"/>
      <c r="AW51" s="1"/>
      <c r="AX51" s="24"/>
      <c r="AY51" s="1"/>
      <c r="AZ51" s="24"/>
      <c r="BA51" s="1"/>
      <c r="BB51" s="67"/>
      <c r="BC51" s="1"/>
      <c r="BD51" s="67"/>
      <c r="BE51" s="1">
        <v>76</v>
      </c>
      <c r="BF51" s="24">
        <v>5</v>
      </c>
      <c r="BG51" s="1"/>
      <c r="BH51" s="67"/>
      <c r="BI51" s="1"/>
      <c r="BJ51" s="67"/>
      <c r="BK51" s="1"/>
      <c r="BL51" s="67"/>
      <c r="BM51" s="1"/>
      <c r="BN51" s="67"/>
      <c r="BO51" s="1"/>
      <c r="BP51" s="67"/>
      <c r="BQ51" s="62"/>
      <c r="BR51" s="67"/>
      <c r="BS51" s="1"/>
      <c r="BT51" s="67"/>
      <c r="BU51" s="1"/>
      <c r="BV51" s="67"/>
      <c r="BW51" s="1"/>
      <c r="BX51" s="67"/>
      <c r="BY51" s="1">
        <v>98</v>
      </c>
      <c r="BZ51" s="67">
        <v>3</v>
      </c>
      <c r="CA51" s="63">
        <v>87</v>
      </c>
      <c r="CB51" s="24">
        <v>1</v>
      </c>
      <c r="CC51" s="63">
        <v>92</v>
      </c>
      <c r="CD51" s="24">
        <v>2</v>
      </c>
      <c r="CE51" s="1">
        <v>91</v>
      </c>
      <c r="CF51" s="1">
        <v>91</v>
      </c>
      <c r="CG51" s="1"/>
      <c r="CH51" s="1">
        <f t="shared" si="1"/>
        <v>73.509433962264154</v>
      </c>
    </row>
    <row r="52" spans="1:86">
      <c r="A52" s="1">
        <v>51</v>
      </c>
      <c r="B52" s="1">
        <v>2021111942</v>
      </c>
      <c r="C52" s="1" t="s">
        <v>337</v>
      </c>
      <c r="D52" s="1" t="s">
        <v>302</v>
      </c>
      <c r="E52" s="1" t="s">
        <v>305</v>
      </c>
      <c r="F52" s="1" t="s">
        <v>306</v>
      </c>
      <c r="G52" s="3">
        <v>39</v>
      </c>
      <c r="H52" s="24">
        <v>4</v>
      </c>
      <c r="I52" s="1">
        <v>95</v>
      </c>
      <c r="J52" s="24">
        <v>1</v>
      </c>
      <c r="K52" s="1">
        <v>93</v>
      </c>
      <c r="L52" s="24">
        <v>2</v>
      </c>
      <c r="M52" s="1">
        <v>73</v>
      </c>
      <c r="N52" s="24">
        <v>3</v>
      </c>
      <c r="O52" s="1">
        <v>77</v>
      </c>
      <c r="P52" s="24">
        <v>3</v>
      </c>
      <c r="Q52" s="1">
        <v>69</v>
      </c>
      <c r="R52" s="24">
        <v>1</v>
      </c>
      <c r="S52" s="1">
        <v>62</v>
      </c>
      <c r="T52" s="24">
        <v>3</v>
      </c>
      <c r="U52" s="1">
        <v>70</v>
      </c>
      <c r="V52" s="24">
        <v>2</v>
      </c>
      <c r="W52" s="1">
        <v>79</v>
      </c>
      <c r="X52" s="24">
        <v>3</v>
      </c>
      <c r="Y52" s="1">
        <v>85</v>
      </c>
      <c r="Z52" s="24">
        <v>1</v>
      </c>
      <c r="AA52" s="1">
        <v>67</v>
      </c>
      <c r="AB52" s="24">
        <v>4</v>
      </c>
      <c r="AC52" s="1">
        <v>77</v>
      </c>
      <c r="AD52" s="24">
        <v>3</v>
      </c>
      <c r="AE52" s="1">
        <v>68</v>
      </c>
      <c r="AF52" s="24">
        <v>3</v>
      </c>
      <c r="AG52" s="1">
        <v>73</v>
      </c>
      <c r="AH52" s="24">
        <v>3</v>
      </c>
      <c r="AI52" s="1">
        <v>73</v>
      </c>
      <c r="AJ52" s="24">
        <v>3</v>
      </c>
      <c r="AK52" s="1">
        <v>96</v>
      </c>
      <c r="AL52" s="24">
        <v>1</v>
      </c>
      <c r="AM52" s="1">
        <v>68</v>
      </c>
      <c r="AN52" s="24">
        <v>2</v>
      </c>
      <c r="AO52" s="1"/>
      <c r="AP52" s="24"/>
      <c r="AQ52" s="1"/>
      <c r="AR52" s="24"/>
      <c r="AS52" s="1"/>
      <c r="AT52" s="24"/>
      <c r="AU52" s="1"/>
      <c r="AV52" s="24"/>
      <c r="AW52" s="1"/>
      <c r="AX52" s="24"/>
      <c r="AY52" s="1"/>
      <c r="AZ52" s="24"/>
      <c r="BA52" s="1"/>
      <c r="BB52" s="24"/>
      <c r="BC52" s="1"/>
      <c r="BD52" s="24"/>
      <c r="BE52" s="1"/>
      <c r="BF52" s="24"/>
      <c r="BG52" s="1"/>
      <c r="BH52" s="24"/>
      <c r="BI52" s="1"/>
      <c r="BJ52" s="24"/>
      <c r="BK52" s="1"/>
      <c r="BL52" s="24"/>
      <c r="BM52" s="1"/>
      <c r="BN52" s="24"/>
      <c r="BO52" s="1"/>
      <c r="BP52" s="24"/>
      <c r="BQ52" s="1">
        <v>100</v>
      </c>
      <c r="BR52" s="24">
        <v>2</v>
      </c>
      <c r="BS52" s="1"/>
      <c r="BT52" s="24"/>
      <c r="BU52" s="1"/>
      <c r="BV52" s="24"/>
      <c r="BW52" s="1"/>
      <c r="BX52" s="24"/>
      <c r="BY52" s="1"/>
      <c r="BZ52" s="24"/>
      <c r="CA52" s="63">
        <v>96</v>
      </c>
      <c r="CB52" s="24">
        <v>1</v>
      </c>
      <c r="CC52" s="63">
        <v>90</v>
      </c>
      <c r="CD52" s="24">
        <v>2</v>
      </c>
      <c r="CE52" s="1">
        <v>94</v>
      </c>
      <c r="CF52" s="1">
        <v>91</v>
      </c>
      <c r="CG52" s="1"/>
      <c r="CH52" s="1">
        <f t="shared" si="1"/>
        <v>73.468085106382972</v>
      </c>
    </row>
    <row r="53" spans="1:86">
      <c r="A53" s="1">
        <v>52</v>
      </c>
      <c r="B53" s="1">
        <v>2021112091</v>
      </c>
      <c r="C53" s="1" t="s">
        <v>360</v>
      </c>
      <c r="D53" s="1" t="s">
        <v>302</v>
      </c>
      <c r="E53" s="1" t="s">
        <v>305</v>
      </c>
      <c r="F53" s="1" t="s">
        <v>358</v>
      </c>
      <c r="G53" s="1">
        <v>66</v>
      </c>
      <c r="H53" s="24">
        <v>4</v>
      </c>
      <c r="I53" s="1">
        <v>97</v>
      </c>
      <c r="J53" s="24">
        <v>1</v>
      </c>
      <c r="K53" s="1">
        <v>76</v>
      </c>
      <c r="L53" s="24">
        <v>2</v>
      </c>
      <c r="M53" s="1">
        <v>71</v>
      </c>
      <c r="N53" s="24">
        <v>3</v>
      </c>
      <c r="O53" s="1">
        <v>66</v>
      </c>
      <c r="P53" s="24">
        <v>3</v>
      </c>
      <c r="Q53" s="1">
        <v>77</v>
      </c>
      <c r="R53" s="24">
        <v>1</v>
      </c>
      <c r="S53" s="1">
        <v>67</v>
      </c>
      <c r="T53" s="24">
        <v>3</v>
      </c>
      <c r="U53" s="1">
        <v>72</v>
      </c>
      <c r="V53" s="24">
        <v>2</v>
      </c>
      <c r="W53" s="1">
        <v>81</v>
      </c>
      <c r="X53" s="24">
        <v>3</v>
      </c>
      <c r="Y53" s="1">
        <v>75</v>
      </c>
      <c r="Z53" s="24">
        <v>1</v>
      </c>
      <c r="AA53" s="1">
        <v>66</v>
      </c>
      <c r="AB53" s="24">
        <v>4</v>
      </c>
      <c r="AC53" s="1">
        <v>72</v>
      </c>
      <c r="AD53" s="24">
        <v>3</v>
      </c>
      <c r="AE53" s="1">
        <v>71</v>
      </c>
      <c r="AF53" s="24">
        <v>3</v>
      </c>
      <c r="AG53" s="1">
        <v>75</v>
      </c>
      <c r="AH53" s="24">
        <v>3</v>
      </c>
      <c r="AI53" s="1">
        <v>71</v>
      </c>
      <c r="AJ53" s="24">
        <v>3</v>
      </c>
      <c r="AK53" s="1">
        <v>82</v>
      </c>
      <c r="AL53" s="24">
        <v>1</v>
      </c>
      <c r="AM53" s="1">
        <v>70</v>
      </c>
      <c r="AN53" s="24">
        <v>2</v>
      </c>
      <c r="AO53" s="1"/>
      <c r="AP53" s="24"/>
      <c r="AQ53" s="1"/>
      <c r="AR53" s="67"/>
      <c r="AS53" s="1"/>
      <c r="AT53" s="67"/>
      <c r="AU53" s="1"/>
      <c r="AV53" s="67"/>
      <c r="AW53" s="1"/>
      <c r="AX53" s="64"/>
      <c r="AY53" s="65"/>
      <c r="AZ53" s="64"/>
      <c r="BA53" s="65"/>
      <c r="BB53" s="70"/>
      <c r="BC53" s="65"/>
      <c r="BD53" s="70"/>
      <c r="BE53" s="65"/>
      <c r="BF53" s="70"/>
      <c r="BG53" s="65"/>
      <c r="BH53" s="70"/>
      <c r="BI53" s="65"/>
      <c r="BJ53" s="70"/>
      <c r="BK53" s="65"/>
      <c r="BL53" s="70"/>
      <c r="BM53" s="65"/>
      <c r="BN53" s="70"/>
      <c r="BO53" s="65"/>
      <c r="BP53" s="70"/>
      <c r="BQ53" s="65"/>
      <c r="BR53" s="70"/>
      <c r="BS53" s="65"/>
      <c r="BT53" s="70"/>
      <c r="BU53" s="65"/>
      <c r="BV53" s="70"/>
      <c r="BW53" s="65"/>
      <c r="BX53" s="70"/>
      <c r="BY53" s="65"/>
      <c r="BZ53" s="70"/>
      <c r="CA53" s="66">
        <v>97</v>
      </c>
      <c r="CB53" s="64">
        <v>1</v>
      </c>
      <c r="CC53" s="66">
        <v>89</v>
      </c>
      <c r="CD53" s="64">
        <v>2</v>
      </c>
      <c r="CE53" s="65">
        <v>90</v>
      </c>
      <c r="CF53" s="65">
        <v>93</v>
      </c>
      <c r="CG53" s="65"/>
      <c r="CH53" s="65">
        <f t="shared" si="1"/>
        <v>73.155555555555551</v>
      </c>
    </row>
    <row r="54" spans="1:86">
      <c r="A54" s="1">
        <v>53</v>
      </c>
      <c r="B54" s="1">
        <v>2021111850</v>
      </c>
      <c r="C54" s="1" t="s">
        <v>318</v>
      </c>
      <c r="D54" s="1" t="s">
        <v>302</v>
      </c>
      <c r="E54" s="1" t="s">
        <v>307</v>
      </c>
      <c r="F54" s="1" t="s">
        <v>315</v>
      </c>
      <c r="G54" s="1">
        <v>66</v>
      </c>
      <c r="H54" s="24">
        <v>4</v>
      </c>
      <c r="I54" s="1">
        <v>93</v>
      </c>
      <c r="J54" s="24">
        <v>1</v>
      </c>
      <c r="K54" s="1">
        <v>74</v>
      </c>
      <c r="L54" s="24">
        <v>2</v>
      </c>
      <c r="M54" s="1">
        <v>60</v>
      </c>
      <c r="N54" s="24">
        <v>3</v>
      </c>
      <c r="O54" s="1">
        <v>76</v>
      </c>
      <c r="P54" s="24">
        <v>3</v>
      </c>
      <c r="Q54" s="1">
        <v>70</v>
      </c>
      <c r="R54" s="24">
        <v>1</v>
      </c>
      <c r="S54" s="1">
        <v>78</v>
      </c>
      <c r="T54" s="24">
        <v>3</v>
      </c>
      <c r="U54" s="1">
        <v>77</v>
      </c>
      <c r="V54" s="24">
        <v>2</v>
      </c>
      <c r="W54" s="1">
        <v>68</v>
      </c>
      <c r="X54" s="24">
        <v>3</v>
      </c>
      <c r="Y54" s="1">
        <v>83</v>
      </c>
      <c r="Z54" s="24">
        <v>1</v>
      </c>
      <c r="AA54" s="1">
        <v>66</v>
      </c>
      <c r="AB54" s="24">
        <v>4</v>
      </c>
      <c r="AC54" s="1">
        <v>86</v>
      </c>
      <c r="AD54" s="24">
        <v>3</v>
      </c>
      <c r="AE54" s="1">
        <v>71</v>
      </c>
      <c r="AF54" s="24">
        <v>3</v>
      </c>
      <c r="AG54" s="1">
        <v>72.5</v>
      </c>
      <c r="AH54" s="24">
        <v>3</v>
      </c>
      <c r="AI54" s="1">
        <v>68</v>
      </c>
      <c r="AJ54" s="24">
        <v>3</v>
      </c>
      <c r="AK54" s="1">
        <v>73</v>
      </c>
      <c r="AL54" s="24">
        <v>1</v>
      </c>
      <c r="AM54" s="1">
        <v>68</v>
      </c>
      <c r="AN54" s="24">
        <v>2</v>
      </c>
      <c r="AO54" s="1"/>
      <c r="AP54" s="24"/>
      <c r="AQ54" s="43"/>
      <c r="AR54" s="24"/>
      <c r="AS54" s="68"/>
      <c r="AT54" s="24"/>
      <c r="AU54" s="49"/>
      <c r="AV54" s="24"/>
      <c r="AW54" s="43"/>
      <c r="AX54" s="64"/>
      <c r="AY54" s="16"/>
      <c r="AZ54" s="64"/>
      <c r="BA54" s="16"/>
      <c r="BB54" s="24"/>
      <c r="BC54" s="16"/>
      <c r="BD54" s="24"/>
      <c r="BE54" s="16"/>
      <c r="BF54" s="24"/>
      <c r="BG54" s="16"/>
      <c r="BH54" s="24"/>
      <c r="BI54" s="16"/>
      <c r="BJ54" s="24"/>
      <c r="BK54" s="16"/>
      <c r="BL54" s="24"/>
      <c r="BM54" s="16"/>
      <c r="BN54" s="24"/>
      <c r="BO54" s="16"/>
      <c r="BP54" s="24"/>
      <c r="BQ54" s="16"/>
      <c r="BR54" s="24"/>
      <c r="BS54" s="16"/>
      <c r="BT54" s="24"/>
      <c r="BU54" s="16"/>
      <c r="BV54" s="24"/>
      <c r="BW54" s="16"/>
      <c r="BX54" s="24"/>
      <c r="BY54" s="16"/>
      <c r="BZ54" s="24"/>
      <c r="CA54" s="69">
        <v>94</v>
      </c>
      <c r="CB54" s="24">
        <v>1</v>
      </c>
      <c r="CC54" s="69">
        <v>85</v>
      </c>
      <c r="CD54" s="24">
        <v>2</v>
      </c>
      <c r="CE54" s="16">
        <v>91</v>
      </c>
      <c r="CF54" s="16">
        <v>92</v>
      </c>
      <c r="CG54" s="16"/>
      <c r="CH54" s="16">
        <f t="shared" si="1"/>
        <v>73.055555555555557</v>
      </c>
    </row>
    <row r="55" spans="1:86">
      <c r="A55" s="1">
        <v>54</v>
      </c>
      <c r="B55" s="1">
        <v>2021111852</v>
      </c>
      <c r="C55" s="1" t="s">
        <v>319</v>
      </c>
      <c r="D55" s="1" t="s">
        <v>302</v>
      </c>
      <c r="E55" s="1" t="s">
        <v>307</v>
      </c>
      <c r="F55" s="1" t="s">
        <v>315</v>
      </c>
      <c r="G55" s="1">
        <v>76</v>
      </c>
      <c r="H55" s="24">
        <v>4</v>
      </c>
      <c r="I55" s="1">
        <v>92</v>
      </c>
      <c r="J55" s="24">
        <v>1</v>
      </c>
      <c r="K55" s="1">
        <v>87</v>
      </c>
      <c r="L55" s="24">
        <v>2</v>
      </c>
      <c r="M55" s="1">
        <v>71</v>
      </c>
      <c r="N55" s="24">
        <v>3</v>
      </c>
      <c r="O55" s="1">
        <v>82</v>
      </c>
      <c r="P55" s="24">
        <v>3</v>
      </c>
      <c r="Q55" s="1">
        <v>75</v>
      </c>
      <c r="R55" s="24">
        <v>1</v>
      </c>
      <c r="S55" s="1">
        <v>77</v>
      </c>
      <c r="T55" s="24">
        <v>3</v>
      </c>
      <c r="U55" s="1">
        <v>76</v>
      </c>
      <c r="V55" s="24">
        <v>2</v>
      </c>
      <c r="W55" s="1">
        <v>60</v>
      </c>
      <c r="X55" s="24">
        <v>3</v>
      </c>
      <c r="Y55" s="1">
        <v>72</v>
      </c>
      <c r="Z55" s="24">
        <v>1</v>
      </c>
      <c r="AA55" s="3">
        <v>54</v>
      </c>
      <c r="AB55" s="24">
        <v>4</v>
      </c>
      <c r="AC55" s="1">
        <v>60</v>
      </c>
      <c r="AD55" s="24">
        <v>3</v>
      </c>
      <c r="AE55" s="1">
        <v>75</v>
      </c>
      <c r="AF55" s="24">
        <v>3</v>
      </c>
      <c r="AG55" s="1">
        <v>68</v>
      </c>
      <c r="AH55" s="24">
        <v>3</v>
      </c>
      <c r="AI55" s="1">
        <v>67</v>
      </c>
      <c r="AJ55" s="24">
        <v>3</v>
      </c>
      <c r="AK55" s="1">
        <v>64</v>
      </c>
      <c r="AL55" s="24">
        <v>1</v>
      </c>
      <c r="AM55" s="1">
        <v>70</v>
      </c>
      <c r="AN55" s="24">
        <v>2</v>
      </c>
      <c r="AO55" s="1"/>
      <c r="AP55" s="24"/>
      <c r="AQ55" s="43"/>
      <c r="AR55" s="24"/>
      <c r="AS55" s="68"/>
      <c r="AT55" s="24"/>
      <c r="AU55" s="49"/>
      <c r="AV55" s="24"/>
      <c r="AW55" s="43"/>
      <c r="AX55" s="64"/>
      <c r="AY55" s="16"/>
      <c r="AZ55" s="64"/>
      <c r="BA55" s="16"/>
      <c r="BB55" s="24"/>
      <c r="BC55" s="16"/>
      <c r="BD55" s="24"/>
      <c r="BE55" s="16"/>
      <c r="BF55" s="24"/>
      <c r="BG55" s="16"/>
      <c r="BH55" s="24"/>
      <c r="BI55" s="16"/>
      <c r="BJ55" s="24"/>
      <c r="BK55" s="16"/>
      <c r="BL55" s="24"/>
      <c r="BM55" s="16"/>
      <c r="BN55" s="24"/>
      <c r="BO55" s="16"/>
      <c r="BP55" s="24"/>
      <c r="BQ55" s="16"/>
      <c r="BR55" s="24"/>
      <c r="BS55" s="16"/>
      <c r="BT55" s="24"/>
      <c r="BU55" s="16"/>
      <c r="BV55" s="24"/>
      <c r="BW55" s="16"/>
      <c r="BX55" s="24"/>
      <c r="BY55" s="16"/>
      <c r="BZ55" s="24"/>
      <c r="CA55" s="69">
        <v>92</v>
      </c>
      <c r="CB55" s="24">
        <v>1</v>
      </c>
      <c r="CC55" s="69">
        <v>92</v>
      </c>
      <c r="CD55" s="24">
        <v>2</v>
      </c>
      <c r="CE55" s="16">
        <v>92</v>
      </c>
      <c r="CF55" s="16">
        <v>88</v>
      </c>
      <c r="CG55" s="16"/>
      <c r="CH55" s="16">
        <f t="shared" si="1"/>
        <v>72.111111111111114</v>
      </c>
    </row>
    <row r="56" spans="1:86">
      <c r="A56" s="1">
        <v>55</v>
      </c>
      <c r="B56" s="1">
        <v>2021112060</v>
      </c>
      <c r="C56" s="1" t="s">
        <v>356</v>
      </c>
      <c r="D56" s="1" t="s">
        <v>302</v>
      </c>
      <c r="E56" s="1" t="s">
        <v>305</v>
      </c>
      <c r="F56" s="1" t="s">
        <v>312</v>
      </c>
      <c r="G56" s="1">
        <v>64</v>
      </c>
      <c r="H56" s="24">
        <v>4</v>
      </c>
      <c r="I56" s="1">
        <v>89</v>
      </c>
      <c r="J56" s="24">
        <v>1</v>
      </c>
      <c r="K56" s="1">
        <v>81</v>
      </c>
      <c r="L56" s="24">
        <v>2</v>
      </c>
      <c r="M56" s="3">
        <v>54</v>
      </c>
      <c r="N56" s="24">
        <v>3</v>
      </c>
      <c r="O56" s="1">
        <v>84</v>
      </c>
      <c r="P56" s="24">
        <v>3</v>
      </c>
      <c r="Q56" s="1">
        <v>77</v>
      </c>
      <c r="R56" s="24">
        <v>1</v>
      </c>
      <c r="S56" s="3">
        <v>55</v>
      </c>
      <c r="T56" s="24">
        <v>3</v>
      </c>
      <c r="U56" s="1">
        <v>68</v>
      </c>
      <c r="V56" s="24">
        <v>2</v>
      </c>
      <c r="W56" s="1">
        <v>77</v>
      </c>
      <c r="X56" s="24">
        <v>3</v>
      </c>
      <c r="Y56" s="1">
        <v>80</v>
      </c>
      <c r="Z56" s="24">
        <v>1</v>
      </c>
      <c r="AA56" s="1">
        <v>60</v>
      </c>
      <c r="AB56" s="24">
        <v>4</v>
      </c>
      <c r="AC56" s="1">
        <v>72</v>
      </c>
      <c r="AD56" s="24">
        <v>3</v>
      </c>
      <c r="AE56" s="1">
        <v>68</v>
      </c>
      <c r="AF56" s="24">
        <v>3</v>
      </c>
      <c r="AG56" s="1">
        <v>76</v>
      </c>
      <c r="AH56" s="24">
        <v>3</v>
      </c>
      <c r="AI56" s="1">
        <v>78</v>
      </c>
      <c r="AJ56" s="24">
        <v>3</v>
      </c>
      <c r="AK56" s="1">
        <v>95</v>
      </c>
      <c r="AL56" s="24">
        <v>1</v>
      </c>
      <c r="AM56" s="1">
        <v>68</v>
      </c>
      <c r="AN56" s="24">
        <v>2</v>
      </c>
      <c r="AO56" s="1"/>
      <c r="AP56" s="24"/>
      <c r="AQ56" s="43"/>
      <c r="AR56" s="67"/>
      <c r="AS56" s="68"/>
      <c r="AT56" s="67"/>
      <c r="AU56" s="68"/>
      <c r="AV56" s="67"/>
      <c r="AW56" s="68"/>
      <c r="AX56" s="64"/>
      <c r="AY56" s="16"/>
      <c r="AZ56" s="64"/>
      <c r="BA56" s="16"/>
      <c r="BB56" s="67"/>
      <c r="BC56" s="16"/>
      <c r="BD56" s="67"/>
      <c r="BE56" s="16"/>
      <c r="BF56" s="67"/>
      <c r="BG56" s="16"/>
      <c r="BH56" s="67"/>
      <c r="BI56" s="16"/>
      <c r="BJ56" s="67"/>
      <c r="BK56" s="16"/>
      <c r="BL56" s="67"/>
      <c r="BM56" s="16"/>
      <c r="BN56" s="67"/>
      <c r="BO56" s="16"/>
      <c r="BP56" s="67"/>
      <c r="BQ56" s="16"/>
      <c r="BR56" s="67"/>
      <c r="BS56" s="16"/>
      <c r="BT56" s="67"/>
      <c r="BU56" s="16"/>
      <c r="BV56" s="67"/>
      <c r="BW56" s="16"/>
      <c r="BX56" s="67"/>
      <c r="BY56" s="16"/>
      <c r="BZ56" s="67"/>
      <c r="CA56" s="69">
        <v>95</v>
      </c>
      <c r="CB56" s="24">
        <v>1</v>
      </c>
      <c r="CC56" s="69">
        <v>90</v>
      </c>
      <c r="CD56" s="24">
        <v>2</v>
      </c>
      <c r="CE56" s="16">
        <v>93</v>
      </c>
      <c r="CF56" s="16">
        <v>92</v>
      </c>
      <c r="CG56" s="16"/>
      <c r="CH56" s="16">
        <f t="shared" si="1"/>
        <v>71.955555555555549</v>
      </c>
    </row>
    <row r="57" spans="1:86">
      <c r="A57" s="1">
        <v>56</v>
      </c>
      <c r="B57" s="1">
        <v>2021111941</v>
      </c>
      <c r="C57" s="1" t="s">
        <v>336</v>
      </c>
      <c r="D57" s="1" t="s">
        <v>320</v>
      </c>
      <c r="E57" s="1" t="s">
        <v>305</v>
      </c>
      <c r="F57" s="1" t="s">
        <v>306</v>
      </c>
      <c r="G57" s="1">
        <v>66</v>
      </c>
      <c r="H57" s="24">
        <v>4</v>
      </c>
      <c r="I57" s="1">
        <v>93</v>
      </c>
      <c r="J57" s="24">
        <v>1</v>
      </c>
      <c r="K57" s="1">
        <v>67</v>
      </c>
      <c r="L57" s="24">
        <v>2</v>
      </c>
      <c r="M57" s="3">
        <v>51</v>
      </c>
      <c r="N57" s="24">
        <v>3</v>
      </c>
      <c r="O57" s="1">
        <v>66</v>
      </c>
      <c r="P57" s="24">
        <v>3</v>
      </c>
      <c r="Q57" s="1">
        <v>69</v>
      </c>
      <c r="R57" s="24">
        <v>1</v>
      </c>
      <c r="S57" s="1">
        <v>65</v>
      </c>
      <c r="T57" s="24">
        <v>3</v>
      </c>
      <c r="U57" s="1">
        <v>73</v>
      </c>
      <c r="V57" s="24">
        <v>2</v>
      </c>
      <c r="W57" s="1">
        <v>65</v>
      </c>
      <c r="X57" s="24">
        <v>3</v>
      </c>
      <c r="Y57" s="1">
        <v>86</v>
      </c>
      <c r="Z57" s="24">
        <v>1</v>
      </c>
      <c r="AA57" s="3">
        <v>57</v>
      </c>
      <c r="AB57" s="24">
        <v>4</v>
      </c>
      <c r="AC57" s="1">
        <v>75</v>
      </c>
      <c r="AD57" s="24">
        <v>3</v>
      </c>
      <c r="AE57" s="1">
        <v>69</v>
      </c>
      <c r="AF57" s="24">
        <v>3</v>
      </c>
      <c r="AG57" s="1">
        <v>80</v>
      </c>
      <c r="AH57" s="24">
        <v>3</v>
      </c>
      <c r="AI57" s="1">
        <v>80</v>
      </c>
      <c r="AJ57" s="24">
        <v>3</v>
      </c>
      <c r="AK57" s="1">
        <v>95</v>
      </c>
      <c r="AL57" s="24">
        <v>1</v>
      </c>
      <c r="AM57" s="1">
        <v>68</v>
      </c>
      <c r="AN57" s="24">
        <v>2</v>
      </c>
      <c r="AO57" s="1"/>
      <c r="AP57" s="24"/>
      <c r="AQ57" s="43"/>
      <c r="AR57" s="24"/>
      <c r="AS57" s="68"/>
      <c r="AT57" s="24"/>
      <c r="AU57" s="68"/>
      <c r="AV57" s="24"/>
      <c r="AW57" s="68"/>
      <c r="AX57" s="64"/>
      <c r="AY57" s="16"/>
      <c r="AZ57" s="64"/>
      <c r="BA57" s="16"/>
      <c r="BB57" s="24"/>
      <c r="BC57" s="16"/>
      <c r="BD57" s="24"/>
      <c r="BE57" s="16"/>
      <c r="BF57" s="24"/>
      <c r="BG57" s="16"/>
      <c r="BH57" s="24"/>
      <c r="BI57" s="16"/>
      <c r="BJ57" s="24"/>
      <c r="BK57" s="16"/>
      <c r="BL57" s="24"/>
      <c r="BM57" s="16"/>
      <c r="BN57" s="24"/>
      <c r="BO57" s="16"/>
      <c r="BP57" s="24"/>
      <c r="BQ57" s="16">
        <v>100</v>
      </c>
      <c r="BR57" s="24">
        <v>2</v>
      </c>
      <c r="BS57" s="16"/>
      <c r="BT57" s="24"/>
      <c r="BU57" s="16"/>
      <c r="BV57" s="24"/>
      <c r="BW57" s="16"/>
      <c r="BX57" s="24"/>
      <c r="BY57" s="16"/>
      <c r="BZ57" s="24"/>
      <c r="CA57" s="69">
        <v>95</v>
      </c>
      <c r="CB57" s="24">
        <v>1</v>
      </c>
      <c r="CC57" s="69">
        <v>87</v>
      </c>
      <c r="CD57" s="24">
        <v>2</v>
      </c>
      <c r="CE57" s="16">
        <v>92</v>
      </c>
      <c r="CF57" s="16">
        <v>81</v>
      </c>
      <c r="CG57" s="16"/>
      <c r="CH57" s="16">
        <f t="shared" si="1"/>
        <v>71.765957446808514</v>
      </c>
    </row>
    <row r="58" spans="1:86">
      <c r="A58" s="1">
        <v>57</v>
      </c>
      <c r="B58" s="1">
        <v>2021111926</v>
      </c>
      <c r="C58" s="1" t="s">
        <v>331</v>
      </c>
      <c r="D58" s="1" t="s">
        <v>302</v>
      </c>
      <c r="E58" s="1" t="s">
        <v>303</v>
      </c>
      <c r="F58" s="1" t="s">
        <v>326</v>
      </c>
      <c r="G58" s="1">
        <v>61</v>
      </c>
      <c r="H58" s="24">
        <v>4</v>
      </c>
      <c r="I58" s="1">
        <v>91</v>
      </c>
      <c r="J58" s="24">
        <v>1</v>
      </c>
      <c r="K58" s="1">
        <v>77</v>
      </c>
      <c r="L58" s="24">
        <v>2</v>
      </c>
      <c r="M58" s="3">
        <v>52</v>
      </c>
      <c r="N58" s="24">
        <v>3</v>
      </c>
      <c r="O58" s="1">
        <v>72</v>
      </c>
      <c r="P58" s="24">
        <v>3</v>
      </c>
      <c r="Q58" s="1">
        <v>67</v>
      </c>
      <c r="R58" s="24">
        <v>1</v>
      </c>
      <c r="S58" s="1">
        <v>63</v>
      </c>
      <c r="T58" s="24">
        <v>3</v>
      </c>
      <c r="U58" s="1">
        <v>73</v>
      </c>
      <c r="V58" s="24">
        <v>2</v>
      </c>
      <c r="W58" s="1">
        <v>75</v>
      </c>
      <c r="X58" s="24">
        <v>3</v>
      </c>
      <c r="Y58" s="1">
        <v>77</v>
      </c>
      <c r="Z58" s="24">
        <v>1</v>
      </c>
      <c r="AA58" s="1">
        <v>70</v>
      </c>
      <c r="AB58" s="24">
        <v>4</v>
      </c>
      <c r="AC58" s="1">
        <v>68</v>
      </c>
      <c r="AD58" s="24">
        <v>3</v>
      </c>
      <c r="AE58" s="1">
        <v>78</v>
      </c>
      <c r="AF58" s="24">
        <v>3</v>
      </c>
      <c r="AG58" s="1">
        <v>68</v>
      </c>
      <c r="AH58" s="24">
        <v>3</v>
      </c>
      <c r="AI58" s="1">
        <v>79</v>
      </c>
      <c r="AJ58" s="24">
        <v>3</v>
      </c>
      <c r="AK58" s="1">
        <v>95</v>
      </c>
      <c r="AL58" s="24">
        <v>1</v>
      </c>
      <c r="AM58" s="1">
        <v>76</v>
      </c>
      <c r="AN58" s="24">
        <v>2</v>
      </c>
      <c r="AO58" s="1"/>
      <c r="AP58" s="24"/>
      <c r="AQ58" s="43"/>
      <c r="AR58" s="24"/>
      <c r="AS58" s="68"/>
      <c r="AT58" s="24"/>
      <c r="AU58" s="68"/>
      <c r="AV58" s="24"/>
      <c r="AW58" s="68"/>
      <c r="AX58" s="64"/>
      <c r="AY58" s="16"/>
      <c r="AZ58" s="64"/>
      <c r="BA58" s="16"/>
      <c r="BB58" s="24"/>
      <c r="BC58" s="16"/>
      <c r="BD58" s="24"/>
      <c r="BE58" s="16"/>
      <c r="BF58" s="24"/>
      <c r="BG58" s="16"/>
      <c r="BH58" s="24"/>
      <c r="BI58" s="16"/>
      <c r="BJ58" s="24"/>
      <c r="BK58" s="16"/>
      <c r="BL58" s="24"/>
      <c r="BM58" s="16"/>
      <c r="BN58" s="24"/>
      <c r="BO58" s="16"/>
      <c r="BP58" s="24"/>
      <c r="BQ58" s="16"/>
      <c r="BR58" s="24"/>
      <c r="BS58" s="16"/>
      <c r="BT58" s="24"/>
      <c r="BU58" s="16"/>
      <c r="BV58" s="24"/>
      <c r="BW58" s="16"/>
      <c r="BX58" s="24"/>
      <c r="BY58" s="16"/>
      <c r="BZ58" s="24"/>
      <c r="CA58" s="69">
        <v>92</v>
      </c>
      <c r="CB58" s="24">
        <v>1</v>
      </c>
      <c r="CC58" s="69">
        <v>82</v>
      </c>
      <c r="CD58" s="24">
        <v>2</v>
      </c>
      <c r="CE58" s="16">
        <v>97</v>
      </c>
      <c r="CF58" s="16">
        <v>93</v>
      </c>
      <c r="CG58" s="16"/>
      <c r="CH58" s="16">
        <f t="shared" si="1"/>
        <v>71.711111111111109</v>
      </c>
    </row>
    <row r="59" spans="1:86">
      <c r="A59" s="1">
        <v>58</v>
      </c>
      <c r="B59" s="1">
        <v>2021112164</v>
      </c>
      <c r="C59" s="1" t="s">
        <v>367</v>
      </c>
      <c r="D59" s="1" t="s">
        <v>302</v>
      </c>
      <c r="E59" s="1" t="s">
        <v>303</v>
      </c>
      <c r="F59" s="1" t="s">
        <v>368</v>
      </c>
      <c r="G59" s="1">
        <v>63</v>
      </c>
      <c r="H59" s="24">
        <v>4</v>
      </c>
      <c r="I59" s="1">
        <v>93</v>
      </c>
      <c r="J59" s="24">
        <v>1</v>
      </c>
      <c r="K59" s="1">
        <v>73</v>
      </c>
      <c r="L59" s="24">
        <v>2</v>
      </c>
      <c r="M59" s="1">
        <v>62</v>
      </c>
      <c r="N59" s="24">
        <v>3</v>
      </c>
      <c r="O59" s="1">
        <v>74</v>
      </c>
      <c r="P59" s="24">
        <v>3</v>
      </c>
      <c r="Q59" s="1">
        <v>77</v>
      </c>
      <c r="R59" s="24">
        <v>1</v>
      </c>
      <c r="S59" s="3">
        <v>56</v>
      </c>
      <c r="T59" s="24">
        <v>3</v>
      </c>
      <c r="U59" s="1">
        <v>64</v>
      </c>
      <c r="V59" s="24">
        <v>2</v>
      </c>
      <c r="W59" s="1">
        <v>76</v>
      </c>
      <c r="X59" s="24">
        <v>3</v>
      </c>
      <c r="Y59" s="1">
        <v>79</v>
      </c>
      <c r="Z59" s="24">
        <v>1</v>
      </c>
      <c r="AA59" s="3">
        <v>52</v>
      </c>
      <c r="AB59" s="24">
        <v>4</v>
      </c>
      <c r="AC59" s="1">
        <v>75</v>
      </c>
      <c r="AD59" s="24">
        <v>3</v>
      </c>
      <c r="AE59" s="1">
        <v>72</v>
      </c>
      <c r="AF59" s="24">
        <v>3</v>
      </c>
      <c r="AG59" s="1">
        <v>73</v>
      </c>
      <c r="AH59" s="24">
        <v>3</v>
      </c>
      <c r="AI59" s="1">
        <v>75</v>
      </c>
      <c r="AJ59" s="24">
        <v>3</v>
      </c>
      <c r="AK59" s="1">
        <v>90</v>
      </c>
      <c r="AL59" s="24">
        <v>1</v>
      </c>
      <c r="AM59" s="1">
        <v>63</v>
      </c>
      <c r="AN59" s="24">
        <v>2</v>
      </c>
      <c r="AO59" s="1"/>
      <c r="AP59" s="24"/>
      <c r="AQ59" s="43"/>
      <c r="AR59" s="67"/>
      <c r="AS59" s="68"/>
      <c r="AT59" s="67"/>
      <c r="AU59" s="68"/>
      <c r="AV59" s="67"/>
      <c r="AW59" s="68"/>
      <c r="AX59" s="64"/>
      <c r="AY59" s="16"/>
      <c r="AZ59" s="64"/>
      <c r="BA59" s="16"/>
      <c r="BB59" s="67"/>
      <c r="BC59" s="16"/>
      <c r="BD59" s="67"/>
      <c r="BE59" s="16"/>
      <c r="BF59" s="67"/>
      <c r="BG59" s="16"/>
      <c r="BH59" s="67"/>
      <c r="BI59" s="16"/>
      <c r="BJ59" s="67"/>
      <c r="BK59" s="16"/>
      <c r="BL59" s="67"/>
      <c r="BM59" s="16"/>
      <c r="BN59" s="67"/>
      <c r="BO59" s="16"/>
      <c r="BP59" s="67"/>
      <c r="BQ59" s="16">
        <v>97</v>
      </c>
      <c r="BR59" s="24">
        <v>2</v>
      </c>
      <c r="BS59" s="16"/>
      <c r="BT59" s="67"/>
      <c r="BU59" s="16"/>
      <c r="BV59" s="67"/>
      <c r="BW59" s="16"/>
      <c r="BX59" s="67"/>
      <c r="BY59" s="16"/>
      <c r="BZ59" s="67"/>
      <c r="CA59" s="69">
        <v>87</v>
      </c>
      <c r="CB59" s="24">
        <v>1</v>
      </c>
      <c r="CC59" s="69">
        <v>91</v>
      </c>
      <c r="CD59" s="24">
        <v>2</v>
      </c>
      <c r="CE59" s="16">
        <v>91</v>
      </c>
      <c r="CF59" s="16">
        <v>91</v>
      </c>
      <c r="CG59" s="16"/>
      <c r="CH59" s="16">
        <f t="shared" si="1"/>
        <v>71.297872340425528</v>
      </c>
    </row>
    <row r="60" spans="1:86">
      <c r="A60" s="1">
        <v>59</v>
      </c>
      <c r="B60" s="1">
        <v>2021111948</v>
      </c>
      <c r="C60" s="1" t="s">
        <v>340</v>
      </c>
      <c r="D60" s="1" t="s">
        <v>302</v>
      </c>
      <c r="E60" s="1" t="s">
        <v>303</v>
      </c>
      <c r="F60" s="1" t="s">
        <v>306</v>
      </c>
      <c r="G60" s="1">
        <v>60</v>
      </c>
      <c r="H60" s="24">
        <v>4</v>
      </c>
      <c r="I60" s="1">
        <v>96</v>
      </c>
      <c r="J60" s="24">
        <v>1</v>
      </c>
      <c r="K60" s="1">
        <v>66</v>
      </c>
      <c r="L60" s="24">
        <v>2</v>
      </c>
      <c r="M60" s="3">
        <v>57</v>
      </c>
      <c r="N60" s="24">
        <v>3</v>
      </c>
      <c r="O60" s="1">
        <v>73</v>
      </c>
      <c r="P60" s="24">
        <v>3</v>
      </c>
      <c r="Q60" s="1">
        <v>78</v>
      </c>
      <c r="R60" s="24">
        <v>1</v>
      </c>
      <c r="S60" s="3">
        <v>46</v>
      </c>
      <c r="T60" s="24">
        <v>3</v>
      </c>
      <c r="U60" s="1">
        <v>69</v>
      </c>
      <c r="V60" s="24">
        <v>2</v>
      </c>
      <c r="W60" s="1">
        <v>79</v>
      </c>
      <c r="X60" s="24">
        <v>3</v>
      </c>
      <c r="Y60" s="1">
        <v>76</v>
      </c>
      <c r="Z60" s="24">
        <v>1</v>
      </c>
      <c r="AA60" s="1">
        <v>64</v>
      </c>
      <c r="AB60" s="24">
        <v>4</v>
      </c>
      <c r="AC60" s="1">
        <v>76</v>
      </c>
      <c r="AD60" s="24">
        <v>3</v>
      </c>
      <c r="AE60" s="1">
        <v>60</v>
      </c>
      <c r="AF60" s="24">
        <v>3</v>
      </c>
      <c r="AG60" s="1">
        <v>75</v>
      </c>
      <c r="AH60" s="24">
        <v>3</v>
      </c>
      <c r="AI60" s="1">
        <v>60</v>
      </c>
      <c r="AJ60" s="24">
        <v>3</v>
      </c>
      <c r="AK60" s="1">
        <v>84</v>
      </c>
      <c r="AL60" s="24">
        <v>1</v>
      </c>
      <c r="AM60" s="1">
        <v>63</v>
      </c>
      <c r="AN60" s="24">
        <v>2</v>
      </c>
      <c r="AO60" s="1"/>
      <c r="AP60" s="24"/>
      <c r="AQ60" s="43"/>
      <c r="AR60" s="24"/>
      <c r="AS60" s="68"/>
      <c r="AT60" s="24"/>
      <c r="AU60" s="68"/>
      <c r="AV60" s="24"/>
      <c r="AW60" s="68"/>
      <c r="AX60" s="64"/>
      <c r="AY60" s="16"/>
      <c r="AZ60" s="64"/>
      <c r="BA60" s="16"/>
      <c r="BB60" s="24"/>
      <c r="BC60" s="16"/>
      <c r="BD60" s="24"/>
      <c r="BE60" s="16"/>
      <c r="BF60" s="24"/>
      <c r="BG60" s="16"/>
      <c r="BH60" s="24"/>
      <c r="BI60" s="16"/>
      <c r="BJ60" s="24"/>
      <c r="BK60" s="16"/>
      <c r="BL60" s="24"/>
      <c r="BM60" s="16"/>
      <c r="BN60" s="24"/>
      <c r="BO60" s="16"/>
      <c r="BP60" s="24"/>
      <c r="BQ60" s="16">
        <v>95</v>
      </c>
      <c r="BR60" s="24">
        <v>2</v>
      </c>
      <c r="BS60" s="16">
        <v>92</v>
      </c>
      <c r="BT60" s="24">
        <v>2</v>
      </c>
      <c r="BU60" s="16">
        <v>84</v>
      </c>
      <c r="BV60" s="24">
        <v>2</v>
      </c>
      <c r="BW60" s="16"/>
      <c r="BX60" s="24"/>
      <c r="BY60" s="16"/>
      <c r="BZ60" s="24"/>
      <c r="CA60" s="69">
        <v>94</v>
      </c>
      <c r="CB60" s="24">
        <v>1</v>
      </c>
      <c r="CC60" s="69">
        <v>87</v>
      </c>
      <c r="CD60" s="24">
        <v>2</v>
      </c>
      <c r="CE60" s="16">
        <v>93</v>
      </c>
      <c r="CF60" s="16">
        <v>90</v>
      </c>
      <c r="CG60" s="16"/>
      <c r="CH60" s="16">
        <f t="shared" si="1"/>
        <v>70.862745098039213</v>
      </c>
    </row>
    <row r="61" spans="1:86">
      <c r="CA61" s="63"/>
      <c r="CC61" s="63"/>
    </row>
    <row r="62" spans="1:86">
      <c r="CA62" s="63"/>
      <c r="CC62" s="63"/>
    </row>
    <row r="63" spans="1:86">
      <c r="CA63" s="63"/>
      <c r="CC63" s="63"/>
    </row>
    <row r="64" spans="1:86">
      <c r="CA64" s="63"/>
      <c r="CC64" s="63"/>
    </row>
    <row r="65" spans="79:81">
      <c r="CA65" s="61"/>
      <c r="CC65" s="61"/>
    </row>
    <row r="66" spans="79:81">
      <c r="CA66" s="61"/>
      <c r="CC66" s="61"/>
    </row>
  </sheetData>
  <sortState ref="A2:CH66">
    <sortCondition descending="1" ref="CH1"/>
  </sortState>
  <phoneticPr fontId="2" type="noConversion"/>
  <conditionalFormatting sqref="F1">
    <cfRule type="duplicateValues" dxfId="182" priority="38"/>
  </conditionalFormatting>
  <conditionalFormatting sqref="BQ1">
    <cfRule type="duplicateValues" dxfId="181" priority="45"/>
  </conditionalFormatting>
  <conditionalFormatting sqref="BS1">
    <cfRule type="duplicateValues" dxfId="180" priority="44"/>
  </conditionalFormatting>
  <conditionalFormatting sqref="AO1">
    <cfRule type="duplicateValues" dxfId="179" priority="43"/>
  </conditionalFormatting>
  <conditionalFormatting sqref="AQ1">
    <cfRule type="duplicateValues" dxfId="178" priority="42"/>
  </conditionalFormatting>
  <conditionalFormatting sqref="AS1">
    <cfRule type="duplicateValues" dxfId="177" priority="41"/>
  </conditionalFormatting>
  <conditionalFormatting sqref="AU1">
    <cfRule type="duplicateValues" dxfId="176" priority="40"/>
  </conditionalFormatting>
  <conditionalFormatting sqref="BU1 AW1 AY1 BA1 BC1 BE1 BG1 BI1 BM1 BK1 CG1 BO1 BY1 BW1">
    <cfRule type="duplicateValues" dxfId="175" priority="39"/>
  </conditionalFormatting>
  <conditionalFormatting sqref="J1">
    <cfRule type="duplicateValues" dxfId="174" priority="37"/>
  </conditionalFormatting>
  <conditionalFormatting sqref="L1">
    <cfRule type="duplicateValues" dxfId="173" priority="36"/>
  </conditionalFormatting>
  <conditionalFormatting sqref="N1">
    <cfRule type="duplicateValues" dxfId="172" priority="35"/>
  </conditionalFormatting>
  <conditionalFormatting sqref="P1">
    <cfRule type="duplicateValues" dxfId="171" priority="34"/>
  </conditionalFormatting>
  <conditionalFormatting sqref="R1">
    <cfRule type="duplicateValues" dxfId="170" priority="33"/>
  </conditionalFormatting>
  <conditionalFormatting sqref="T1">
    <cfRule type="duplicateValues" dxfId="169" priority="32"/>
  </conditionalFormatting>
  <conditionalFormatting sqref="V1">
    <cfRule type="duplicateValues" dxfId="168" priority="31"/>
  </conditionalFormatting>
  <conditionalFormatting sqref="X1">
    <cfRule type="duplicateValues" dxfId="167" priority="30"/>
  </conditionalFormatting>
  <conditionalFormatting sqref="Z1">
    <cfRule type="duplicateValues" dxfId="166" priority="29"/>
  </conditionalFormatting>
  <conditionalFormatting sqref="AB1">
    <cfRule type="duplicateValues" dxfId="165" priority="28"/>
  </conditionalFormatting>
  <conditionalFormatting sqref="AD1">
    <cfRule type="duplicateValues" dxfId="164" priority="27"/>
  </conditionalFormatting>
  <conditionalFormatting sqref="AF1">
    <cfRule type="duplicateValues" dxfId="163" priority="26"/>
  </conditionalFormatting>
  <conditionalFormatting sqref="AH1">
    <cfRule type="duplicateValues" dxfId="162" priority="25"/>
  </conditionalFormatting>
  <conditionalFormatting sqref="AJ1">
    <cfRule type="duplicateValues" dxfId="161" priority="24"/>
  </conditionalFormatting>
  <conditionalFormatting sqref="AL1">
    <cfRule type="duplicateValues" dxfId="160" priority="23"/>
  </conditionalFormatting>
  <conditionalFormatting sqref="AN1">
    <cfRule type="duplicateValues" dxfId="159" priority="22"/>
  </conditionalFormatting>
  <conditionalFormatting sqref="AP1">
    <cfRule type="duplicateValues" dxfId="158" priority="21"/>
  </conditionalFormatting>
  <conditionalFormatting sqref="AR1">
    <cfRule type="duplicateValues" dxfId="157" priority="20"/>
  </conditionalFormatting>
  <conditionalFormatting sqref="AT1">
    <cfRule type="duplicateValues" dxfId="156" priority="19"/>
  </conditionalFormatting>
  <conditionalFormatting sqref="AV1">
    <cfRule type="duplicateValues" dxfId="155" priority="18"/>
  </conditionalFormatting>
  <conditionalFormatting sqref="AX1">
    <cfRule type="duplicateValues" dxfId="154" priority="17"/>
  </conditionalFormatting>
  <conditionalFormatting sqref="AZ1">
    <cfRule type="duplicateValues" dxfId="153" priority="16"/>
  </conditionalFormatting>
  <conditionalFormatting sqref="BB1">
    <cfRule type="duplicateValues" dxfId="152" priority="15"/>
  </conditionalFormatting>
  <conditionalFormatting sqref="BD1">
    <cfRule type="duplicateValues" dxfId="151" priority="14"/>
  </conditionalFormatting>
  <conditionalFormatting sqref="BF1">
    <cfRule type="duplicateValues" dxfId="150" priority="13"/>
  </conditionalFormatting>
  <conditionalFormatting sqref="BH1">
    <cfRule type="duplicateValues" dxfId="149" priority="12"/>
  </conditionalFormatting>
  <conditionalFormatting sqref="BJ1">
    <cfRule type="duplicateValues" dxfId="148" priority="11"/>
  </conditionalFormatting>
  <conditionalFormatting sqref="BL1">
    <cfRule type="duplicateValues" dxfId="147" priority="10"/>
  </conditionalFormatting>
  <conditionalFormatting sqref="BN1">
    <cfRule type="duplicateValues" dxfId="146" priority="9"/>
  </conditionalFormatting>
  <conditionalFormatting sqref="BP1">
    <cfRule type="duplicateValues" dxfId="145" priority="8"/>
  </conditionalFormatting>
  <conditionalFormatting sqref="BZ1">
    <cfRule type="duplicateValues" dxfId="144" priority="7"/>
  </conditionalFormatting>
  <conditionalFormatting sqref="BX1">
    <cfRule type="duplicateValues" dxfId="143" priority="6"/>
  </conditionalFormatting>
  <conditionalFormatting sqref="BV1">
    <cfRule type="duplicateValues" dxfId="142" priority="5"/>
  </conditionalFormatting>
  <conditionalFormatting sqref="BT1">
    <cfRule type="duplicateValues" dxfId="141" priority="4"/>
  </conditionalFormatting>
  <conditionalFormatting sqref="BR1">
    <cfRule type="duplicateValues" dxfId="140" priority="3"/>
  </conditionalFormatting>
  <conditionalFormatting sqref="CB1">
    <cfRule type="duplicateValues" dxfId="139" priority="2"/>
  </conditionalFormatting>
  <conditionalFormatting sqref="CD1">
    <cfRule type="duplicateValues" dxfId="138" priority="1"/>
  </conditionalFormatting>
  <conditionalFormatting sqref="A1:E1 G1:I1 K1 M1 O1 Q1 S1 U1 CE1:CF1 W1 Y1 AA1 AC1 AE1 AG1 AI1 AK1 AM1">
    <cfRule type="duplicateValues" dxfId="137" priority="46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953B-8D1C-470E-AA01-D7D4987A4B99}">
  <dimension ref="A1:BW59"/>
  <sheetViews>
    <sheetView workbookViewId="0">
      <selection activeCell="D65" sqref="D65"/>
    </sheetView>
  </sheetViews>
  <sheetFormatPr defaultColWidth="8.625" defaultRowHeight="14.25"/>
  <cols>
    <col min="1" max="1" width="8.625" style="60"/>
    <col min="2" max="2" width="10.25" style="60" bestFit="1" customWidth="1"/>
    <col min="3" max="7" width="8.625" style="60"/>
    <col min="8" max="8" width="8.625" style="59"/>
    <col min="9" max="9" width="8.625" style="60"/>
    <col min="10" max="10" width="8.625" style="59"/>
    <col min="11" max="11" width="8.625" style="60"/>
    <col min="12" max="12" width="8.625" style="59"/>
    <col min="13" max="13" width="8.625" style="60"/>
    <col min="14" max="14" width="8.625" style="59"/>
    <col min="15" max="15" width="8.625" style="60"/>
    <col min="16" max="16" width="8.625" style="59"/>
    <col min="17" max="17" width="8.625" style="60"/>
    <col min="18" max="18" width="8.625" style="59"/>
    <col min="19" max="19" width="8.625" style="60"/>
    <col min="20" max="20" width="8.625" style="59"/>
    <col min="21" max="21" width="8.625" style="60"/>
    <col min="22" max="22" width="8.625" style="59"/>
    <col min="23" max="23" width="8.625" style="60"/>
    <col min="24" max="24" width="8.625" style="59"/>
    <col min="25" max="25" width="8.625" style="60"/>
    <col min="26" max="26" width="8.625" style="59"/>
    <col min="27" max="27" width="8.625" style="60"/>
    <col min="28" max="28" width="8.625" style="59"/>
    <col min="29" max="29" width="8.625" style="60"/>
    <col min="30" max="30" width="8.625" style="59"/>
    <col min="31" max="31" width="8.625" style="60"/>
    <col min="32" max="32" width="8.625" style="59"/>
    <col min="33" max="33" width="8.625" style="60"/>
    <col min="34" max="34" width="8.625" style="59"/>
    <col min="35" max="35" width="8.625" style="60"/>
    <col min="36" max="36" width="8.625" style="59"/>
    <col min="37" max="37" width="8.625" style="60"/>
    <col min="38" max="38" width="8.625" style="59"/>
    <col min="39" max="39" width="8.625" style="60"/>
    <col min="40" max="40" width="8.625" style="59"/>
    <col min="41" max="41" width="8.625" style="60"/>
    <col min="42" max="42" width="8.625" style="59"/>
    <col min="43" max="43" width="8.625" style="60"/>
    <col min="44" max="44" width="8.625" style="59"/>
    <col min="45" max="45" width="8.625" style="60"/>
    <col min="46" max="46" width="8.625" style="59"/>
    <col min="47" max="47" width="8.625" style="60"/>
    <col min="48" max="48" width="8.625" style="59"/>
    <col min="49" max="49" width="8.625" style="60"/>
    <col min="50" max="50" width="8.625" style="59"/>
    <col min="51" max="51" width="8.625" style="60"/>
    <col min="52" max="52" width="8.625" style="59"/>
    <col min="53" max="53" width="8.625" style="60"/>
    <col min="54" max="54" width="8.625" style="59"/>
    <col min="55" max="55" width="8.625" style="60"/>
    <col min="56" max="56" width="8.625" style="59"/>
    <col min="57" max="57" width="8.625" style="60"/>
    <col min="58" max="58" width="8.625" style="59"/>
    <col min="59" max="59" width="8.625" style="60"/>
    <col min="60" max="60" width="8.625" style="59"/>
    <col min="61" max="61" width="8.625" style="60"/>
    <col min="62" max="62" width="8.625" style="59"/>
    <col min="63" max="63" width="8.625" style="60"/>
    <col min="64" max="64" width="8.625" style="59"/>
    <col min="65" max="65" width="8.625" style="60"/>
    <col min="66" max="66" width="8.625" style="59"/>
    <col min="67" max="67" width="8.625" style="60"/>
    <col min="68" max="68" width="8.625" style="59"/>
    <col min="69" max="69" width="12.25" style="11" customWidth="1"/>
    <col min="70" max="70" width="8.625" style="59"/>
    <col min="71" max="71" width="12.25" style="11" customWidth="1"/>
    <col min="72" max="72" width="8.625" style="59"/>
    <col min="73" max="74" width="8.625" style="60"/>
    <col min="75" max="75" width="10.625" style="60" bestFit="1" customWidth="1"/>
    <col min="76" max="16384" width="8.625" style="60"/>
  </cols>
  <sheetData>
    <row r="1" spans="1:75" s="72" customFormat="1" ht="102">
      <c r="A1" s="12" t="s">
        <v>258</v>
      </c>
      <c r="B1" s="12" t="s">
        <v>259</v>
      </c>
      <c r="C1" s="12" t="s">
        <v>260</v>
      </c>
      <c r="D1" s="12" t="s">
        <v>261</v>
      </c>
      <c r="E1" s="12" t="s">
        <v>94</v>
      </c>
      <c r="F1" s="12" t="s">
        <v>93</v>
      </c>
      <c r="G1" s="12" t="s">
        <v>263</v>
      </c>
      <c r="H1" s="25" t="s">
        <v>222</v>
      </c>
      <c r="I1" s="12" t="s">
        <v>264</v>
      </c>
      <c r="J1" s="25" t="s">
        <v>222</v>
      </c>
      <c r="K1" s="12" t="s">
        <v>265</v>
      </c>
      <c r="L1" s="25" t="s">
        <v>222</v>
      </c>
      <c r="M1" s="12" t="s">
        <v>266</v>
      </c>
      <c r="N1" s="25" t="s">
        <v>222</v>
      </c>
      <c r="O1" s="12" t="s">
        <v>267</v>
      </c>
      <c r="P1" s="25" t="s">
        <v>222</v>
      </c>
      <c r="Q1" s="12" t="s">
        <v>268</v>
      </c>
      <c r="R1" s="25" t="s">
        <v>222</v>
      </c>
      <c r="S1" s="12" t="s">
        <v>269</v>
      </c>
      <c r="T1" s="25" t="s">
        <v>222</v>
      </c>
      <c r="U1" s="12" t="s">
        <v>217</v>
      </c>
      <c r="V1" s="25" t="s">
        <v>222</v>
      </c>
      <c r="W1" s="12" t="s">
        <v>270</v>
      </c>
      <c r="X1" s="25" t="s">
        <v>222</v>
      </c>
      <c r="Y1" s="12" t="s">
        <v>271</v>
      </c>
      <c r="Z1" s="25" t="s">
        <v>222</v>
      </c>
      <c r="AA1" s="12" t="s">
        <v>272</v>
      </c>
      <c r="AB1" s="25" t="s">
        <v>222</v>
      </c>
      <c r="AC1" s="12" t="s">
        <v>273</v>
      </c>
      <c r="AD1" s="25" t="s">
        <v>222</v>
      </c>
      <c r="AE1" s="12" t="s">
        <v>274</v>
      </c>
      <c r="AF1" s="25" t="s">
        <v>222</v>
      </c>
      <c r="AG1" s="12" t="s">
        <v>275</v>
      </c>
      <c r="AH1" s="25" t="s">
        <v>222</v>
      </c>
      <c r="AI1" s="12" t="s">
        <v>276</v>
      </c>
      <c r="AJ1" s="25" t="s">
        <v>222</v>
      </c>
      <c r="AK1" s="12" t="s">
        <v>277</v>
      </c>
      <c r="AL1" s="25" t="s">
        <v>222</v>
      </c>
      <c r="AM1" s="12" t="s">
        <v>278</v>
      </c>
      <c r="AN1" s="25" t="s">
        <v>222</v>
      </c>
      <c r="AO1" s="12" t="s">
        <v>286</v>
      </c>
      <c r="AP1" s="25" t="s">
        <v>222</v>
      </c>
      <c r="AQ1" s="12" t="s">
        <v>279</v>
      </c>
      <c r="AR1" s="25" t="s">
        <v>222</v>
      </c>
      <c r="AS1" s="12" t="s">
        <v>280</v>
      </c>
      <c r="AT1" s="25" t="s">
        <v>222</v>
      </c>
      <c r="AU1" s="12" t="s">
        <v>281</v>
      </c>
      <c r="AV1" s="25" t="s">
        <v>222</v>
      </c>
      <c r="AW1" s="12" t="s">
        <v>218</v>
      </c>
      <c r="AX1" s="25" t="s">
        <v>222</v>
      </c>
      <c r="AY1" s="12" t="s">
        <v>376</v>
      </c>
      <c r="AZ1" s="25" t="s">
        <v>222</v>
      </c>
      <c r="BA1" s="12" t="s">
        <v>290</v>
      </c>
      <c r="BB1" s="25" t="s">
        <v>222</v>
      </c>
      <c r="BC1" s="12" t="s">
        <v>282</v>
      </c>
      <c r="BD1" s="25" t="s">
        <v>222</v>
      </c>
      <c r="BE1" s="12" t="s">
        <v>288</v>
      </c>
      <c r="BF1" s="25" t="s">
        <v>222</v>
      </c>
      <c r="BG1" s="12" t="s">
        <v>284</v>
      </c>
      <c r="BH1" s="25" t="s">
        <v>222</v>
      </c>
      <c r="BI1" s="12" t="s">
        <v>292</v>
      </c>
      <c r="BJ1" s="25" t="s">
        <v>222</v>
      </c>
      <c r="BK1" s="12" t="s">
        <v>293</v>
      </c>
      <c r="BL1" s="25" t="s">
        <v>222</v>
      </c>
      <c r="BM1" s="12" t="s">
        <v>377</v>
      </c>
      <c r="BN1" s="25" t="s">
        <v>222</v>
      </c>
      <c r="BO1" s="12" t="s">
        <v>378</v>
      </c>
      <c r="BP1" s="25" t="s">
        <v>222</v>
      </c>
      <c r="BQ1" s="71" t="s">
        <v>562</v>
      </c>
      <c r="BR1" s="25" t="s">
        <v>222</v>
      </c>
      <c r="BS1" s="71" t="s">
        <v>563</v>
      </c>
      <c r="BT1" s="25" t="s">
        <v>222</v>
      </c>
      <c r="BU1" s="12" t="s">
        <v>297</v>
      </c>
      <c r="BV1" s="12" t="s">
        <v>298</v>
      </c>
      <c r="BW1" s="21" t="s">
        <v>300</v>
      </c>
    </row>
    <row r="2" spans="1:75" ht="38.25">
      <c r="A2" s="1">
        <v>1</v>
      </c>
      <c r="B2" s="1">
        <v>2021112115</v>
      </c>
      <c r="C2" s="1" t="s">
        <v>436</v>
      </c>
      <c r="D2" s="1" t="s">
        <v>302</v>
      </c>
      <c r="E2" s="1" t="s">
        <v>383</v>
      </c>
      <c r="F2" s="1" t="s">
        <v>429</v>
      </c>
      <c r="G2" s="1">
        <v>96</v>
      </c>
      <c r="H2" s="24">
        <v>4</v>
      </c>
      <c r="I2" s="1">
        <v>95</v>
      </c>
      <c r="J2" s="24">
        <v>1</v>
      </c>
      <c r="K2" s="1">
        <v>92</v>
      </c>
      <c r="L2" s="24">
        <v>2</v>
      </c>
      <c r="M2" s="1">
        <v>93</v>
      </c>
      <c r="N2" s="24">
        <v>3</v>
      </c>
      <c r="O2" s="1">
        <v>94</v>
      </c>
      <c r="P2" s="24">
        <v>3</v>
      </c>
      <c r="Q2" s="1">
        <v>100</v>
      </c>
      <c r="R2" s="24">
        <v>1</v>
      </c>
      <c r="S2" s="1">
        <v>91</v>
      </c>
      <c r="T2" s="24">
        <v>3</v>
      </c>
      <c r="U2" s="1">
        <v>89</v>
      </c>
      <c r="V2" s="24">
        <v>2</v>
      </c>
      <c r="W2" s="1">
        <v>93</v>
      </c>
      <c r="X2" s="24">
        <v>3</v>
      </c>
      <c r="Y2" s="1">
        <v>89</v>
      </c>
      <c r="Z2" s="24">
        <v>1</v>
      </c>
      <c r="AA2" s="1">
        <v>96</v>
      </c>
      <c r="AB2" s="24">
        <v>4</v>
      </c>
      <c r="AC2" s="1">
        <v>100</v>
      </c>
      <c r="AD2" s="24">
        <v>3</v>
      </c>
      <c r="AE2" s="1">
        <v>95</v>
      </c>
      <c r="AF2" s="24">
        <v>3</v>
      </c>
      <c r="AG2" s="1">
        <v>87</v>
      </c>
      <c r="AH2" s="24">
        <v>3</v>
      </c>
      <c r="AI2" s="1">
        <v>96</v>
      </c>
      <c r="AJ2" s="24">
        <v>3</v>
      </c>
      <c r="AK2" s="1">
        <v>96</v>
      </c>
      <c r="AL2" s="24">
        <v>1</v>
      </c>
      <c r="AM2" s="1">
        <v>89</v>
      </c>
      <c r="AN2" s="24">
        <v>2</v>
      </c>
      <c r="AO2" s="1"/>
      <c r="AP2" s="24"/>
      <c r="AQ2" s="1"/>
      <c r="AR2" s="24"/>
      <c r="AS2" s="1"/>
      <c r="AT2" s="24"/>
      <c r="AU2" s="1"/>
      <c r="AV2" s="24"/>
      <c r="AW2" s="1"/>
      <c r="AX2" s="24"/>
      <c r="AY2" s="1"/>
      <c r="AZ2" s="24"/>
      <c r="BA2" s="1"/>
      <c r="BB2" s="24"/>
      <c r="BC2" s="1"/>
      <c r="BD2" s="24"/>
      <c r="BE2" s="1"/>
      <c r="BF2" s="24"/>
      <c r="BG2" s="1"/>
      <c r="BH2" s="24"/>
      <c r="BI2" s="1">
        <v>93</v>
      </c>
      <c r="BJ2" s="24">
        <v>2</v>
      </c>
      <c r="BK2" s="1"/>
      <c r="BL2" s="24"/>
      <c r="BM2" s="1"/>
      <c r="BN2" s="24"/>
      <c r="BO2" s="1"/>
      <c r="BP2" s="24"/>
      <c r="BQ2" s="63">
        <v>90</v>
      </c>
      <c r="BR2" s="24">
        <v>1</v>
      </c>
      <c r="BS2" s="63">
        <v>86</v>
      </c>
      <c r="BT2" s="24">
        <v>2</v>
      </c>
      <c r="BU2" s="1">
        <v>98</v>
      </c>
      <c r="BV2" s="1">
        <v>97</v>
      </c>
      <c r="BW2" s="1">
        <f t="shared" ref="BW2:BW33" si="0">(G2*H2+I2*J2+K2*L2+M2*N2+O2*P2+Q2*R2+S2*T2+U2*V2+W2*X2+Y2*Z2+AA2*AB2+AC2*AD2+AE2*AF2+AG2*AH2+AI2*AJ2+AK2*AL2+AM2*AN2+AO2*AP2+AQ2*AR2+AS2*AT2+AU2*AV2+AW2*AX2+AY2*AZ2+BA2*BB2+BC2*BD2+BE2*BF2+BG2*BH2+BI2*BJ2+BK2*BL2+BM2*BN2+BO2*BP2+BQ2*BR2+BS2*BT2)/(H2+J2+L2+N2+P2+R2+T2+V2+X2+Z2+AB2+AD2+AF2+AH2+AJ2+AL2+AN2+AP2+AR2+AT2+AV2+AX2+AZ2+BB2+BD2+BF2+BH2+BJ2+BL2+BN2+BP2+BR2+BT2)</f>
        <v>93.255319148936167</v>
      </c>
    </row>
    <row r="3" spans="1:75" ht="38.25">
      <c r="A3" s="1">
        <v>2</v>
      </c>
      <c r="B3" s="1">
        <v>2021112038</v>
      </c>
      <c r="C3" s="1" t="s">
        <v>418</v>
      </c>
      <c r="D3" s="1" t="s">
        <v>302</v>
      </c>
      <c r="E3" s="1" t="s">
        <v>381</v>
      </c>
      <c r="F3" s="1" t="s">
        <v>417</v>
      </c>
      <c r="G3" s="1">
        <v>97</v>
      </c>
      <c r="H3" s="24">
        <v>4</v>
      </c>
      <c r="I3" s="1">
        <v>91</v>
      </c>
      <c r="J3" s="24">
        <v>1</v>
      </c>
      <c r="K3" s="1">
        <v>87</v>
      </c>
      <c r="L3" s="24">
        <v>2</v>
      </c>
      <c r="M3" s="1">
        <v>95</v>
      </c>
      <c r="N3" s="24">
        <v>3</v>
      </c>
      <c r="O3" s="1">
        <v>98</v>
      </c>
      <c r="P3" s="24">
        <v>3</v>
      </c>
      <c r="Q3" s="1">
        <v>100</v>
      </c>
      <c r="R3" s="24">
        <v>1</v>
      </c>
      <c r="S3" s="1">
        <v>93</v>
      </c>
      <c r="T3" s="24">
        <v>3</v>
      </c>
      <c r="U3" s="1">
        <v>89</v>
      </c>
      <c r="V3" s="24">
        <v>2</v>
      </c>
      <c r="W3" s="1">
        <v>93</v>
      </c>
      <c r="X3" s="24">
        <v>3</v>
      </c>
      <c r="Y3" s="1">
        <v>84</v>
      </c>
      <c r="Z3" s="24">
        <v>1</v>
      </c>
      <c r="AA3" s="1">
        <v>92</v>
      </c>
      <c r="AB3" s="24">
        <v>4</v>
      </c>
      <c r="AC3" s="1">
        <v>99</v>
      </c>
      <c r="AD3" s="24">
        <v>3</v>
      </c>
      <c r="AE3" s="1">
        <v>94</v>
      </c>
      <c r="AF3" s="24">
        <v>3</v>
      </c>
      <c r="AG3" s="1">
        <v>82</v>
      </c>
      <c r="AH3" s="24">
        <v>3</v>
      </c>
      <c r="AI3" s="1">
        <v>96</v>
      </c>
      <c r="AJ3" s="24">
        <v>3</v>
      </c>
      <c r="AK3" s="1">
        <v>99</v>
      </c>
      <c r="AL3" s="24">
        <v>1</v>
      </c>
      <c r="AM3" s="1">
        <v>89</v>
      </c>
      <c r="AN3" s="24">
        <v>2</v>
      </c>
      <c r="AO3" s="1"/>
      <c r="AP3" s="24"/>
      <c r="AQ3" s="1"/>
      <c r="AR3" s="24"/>
      <c r="AS3" s="1"/>
      <c r="AT3" s="24"/>
      <c r="AU3" s="1"/>
      <c r="AV3" s="24"/>
      <c r="AW3" s="1"/>
      <c r="AX3" s="24"/>
      <c r="AY3" s="1"/>
      <c r="AZ3" s="24"/>
      <c r="BA3" s="1"/>
      <c r="BB3" s="24"/>
      <c r="BC3" s="1"/>
      <c r="BD3" s="24"/>
      <c r="BE3" s="1"/>
      <c r="BF3" s="24"/>
      <c r="BG3" s="1"/>
      <c r="BH3" s="24"/>
      <c r="BI3" s="1"/>
      <c r="BJ3" s="24"/>
      <c r="BK3" s="1"/>
      <c r="BL3" s="24"/>
      <c r="BM3" s="1"/>
      <c r="BN3" s="24"/>
      <c r="BO3" s="1"/>
      <c r="BP3" s="24"/>
      <c r="BQ3" s="63">
        <v>94</v>
      </c>
      <c r="BR3" s="24">
        <v>1</v>
      </c>
      <c r="BS3" s="63">
        <v>89</v>
      </c>
      <c r="BT3" s="24">
        <v>2</v>
      </c>
      <c r="BU3" s="1">
        <v>92</v>
      </c>
      <c r="BV3" s="1">
        <v>92</v>
      </c>
      <c r="BW3" s="1">
        <f t="shared" si="0"/>
        <v>92.933333333333337</v>
      </c>
    </row>
    <row r="4" spans="1:75" ht="38.25">
      <c r="A4" s="1">
        <v>3</v>
      </c>
      <c r="B4" s="1">
        <v>2021112105</v>
      </c>
      <c r="C4" s="1" t="s">
        <v>431</v>
      </c>
      <c r="D4" s="1" t="s">
        <v>320</v>
      </c>
      <c r="E4" s="1" t="s">
        <v>381</v>
      </c>
      <c r="F4" s="1" t="s">
        <v>429</v>
      </c>
      <c r="G4" s="1">
        <v>99</v>
      </c>
      <c r="H4" s="24">
        <v>4</v>
      </c>
      <c r="I4" s="1">
        <v>96</v>
      </c>
      <c r="J4" s="24">
        <v>1</v>
      </c>
      <c r="K4" s="1">
        <v>92</v>
      </c>
      <c r="L4" s="24">
        <v>2</v>
      </c>
      <c r="M4" s="1">
        <v>93</v>
      </c>
      <c r="N4" s="24">
        <v>3</v>
      </c>
      <c r="O4" s="1">
        <v>85</v>
      </c>
      <c r="P4" s="24">
        <v>3</v>
      </c>
      <c r="Q4" s="1">
        <v>100</v>
      </c>
      <c r="R4" s="24">
        <v>1</v>
      </c>
      <c r="S4" s="1">
        <v>95</v>
      </c>
      <c r="T4" s="24">
        <v>3</v>
      </c>
      <c r="U4" s="1">
        <v>86</v>
      </c>
      <c r="V4" s="24">
        <v>2</v>
      </c>
      <c r="W4" s="1">
        <v>99</v>
      </c>
      <c r="X4" s="24">
        <v>3</v>
      </c>
      <c r="Y4" s="1">
        <v>91</v>
      </c>
      <c r="Z4" s="24">
        <v>1</v>
      </c>
      <c r="AA4" s="1">
        <v>90</v>
      </c>
      <c r="AB4" s="24">
        <v>4</v>
      </c>
      <c r="AC4" s="1">
        <v>98</v>
      </c>
      <c r="AD4" s="24">
        <v>3</v>
      </c>
      <c r="AE4" s="1">
        <v>97</v>
      </c>
      <c r="AF4" s="24">
        <v>3</v>
      </c>
      <c r="AG4" s="1">
        <v>86</v>
      </c>
      <c r="AH4" s="24">
        <v>3</v>
      </c>
      <c r="AI4" s="1">
        <v>85</v>
      </c>
      <c r="AJ4" s="24">
        <v>3</v>
      </c>
      <c r="AK4" s="1">
        <v>98</v>
      </c>
      <c r="AL4" s="24">
        <v>1</v>
      </c>
      <c r="AM4" s="1">
        <v>87</v>
      </c>
      <c r="AN4" s="24">
        <v>2</v>
      </c>
      <c r="AO4" s="1"/>
      <c r="AP4" s="24"/>
      <c r="AQ4" s="1"/>
      <c r="AR4" s="24"/>
      <c r="AS4" s="1"/>
      <c r="AT4" s="24"/>
      <c r="AU4" s="1"/>
      <c r="AV4" s="24"/>
      <c r="AW4" s="1"/>
      <c r="AX4" s="24"/>
      <c r="AY4" s="1"/>
      <c r="AZ4" s="24"/>
      <c r="BA4" s="1"/>
      <c r="BB4" s="24"/>
      <c r="BC4" s="1"/>
      <c r="BD4" s="24"/>
      <c r="BE4" s="1"/>
      <c r="BF4" s="24"/>
      <c r="BG4" s="1"/>
      <c r="BH4" s="24"/>
      <c r="BI4" s="1"/>
      <c r="BJ4" s="24"/>
      <c r="BK4" s="1"/>
      <c r="BL4" s="24"/>
      <c r="BM4" s="1"/>
      <c r="BN4" s="24"/>
      <c r="BO4" s="1"/>
      <c r="BP4" s="24"/>
      <c r="BQ4" s="63">
        <v>93</v>
      </c>
      <c r="BR4" s="24">
        <v>1</v>
      </c>
      <c r="BS4" s="63">
        <v>84</v>
      </c>
      <c r="BT4" s="24">
        <v>2</v>
      </c>
      <c r="BU4" s="1">
        <v>99</v>
      </c>
      <c r="BV4" s="1">
        <v>98</v>
      </c>
      <c r="BW4" s="1">
        <f t="shared" si="0"/>
        <v>92.13333333333334</v>
      </c>
    </row>
    <row r="5" spans="1:75" ht="38.25">
      <c r="A5" s="1">
        <v>4</v>
      </c>
      <c r="B5" s="1">
        <v>2021111929</v>
      </c>
      <c r="C5" s="1" t="s">
        <v>400</v>
      </c>
      <c r="D5" s="1" t="s">
        <v>320</v>
      </c>
      <c r="E5" s="1" t="s">
        <v>380</v>
      </c>
      <c r="F5" s="1" t="s">
        <v>397</v>
      </c>
      <c r="G5" s="1">
        <v>89</v>
      </c>
      <c r="H5" s="24">
        <v>4</v>
      </c>
      <c r="I5" s="1">
        <v>93</v>
      </c>
      <c r="J5" s="24">
        <v>1</v>
      </c>
      <c r="K5" s="1">
        <v>92</v>
      </c>
      <c r="L5" s="24">
        <v>2</v>
      </c>
      <c r="M5" s="1">
        <v>88</v>
      </c>
      <c r="N5" s="24">
        <v>3</v>
      </c>
      <c r="O5" s="1">
        <v>93</v>
      </c>
      <c r="P5" s="24">
        <v>3</v>
      </c>
      <c r="Q5" s="1">
        <v>92</v>
      </c>
      <c r="R5" s="24">
        <v>1</v>
      </c>
      <c r="S5" s="1">
        <v>91</v>
      </c>
      <c r="T5" s="24">
        <v>3</v>
      </c>
      <c r="U5" s="1">
        <v>78</v>
      </c>
      <c r="V5" s="24">
        <v>2</v>
      </c>
      <c r="W5" s="1">
        <v>100</v>
      </c>
      <c r="X5" s="24">
        <v>3</v>
      </c>
      <c r="Y5" s="1">
        <v>88</v>
      </c>
      <c r="Z5" s="24">
        <v>1</v>
      </c>
      <c r="AA5" s="1">
        <v>97</v>
      </c>
      <c r="AB5" s="24">
        <v>4</v>
      </c>
      <c r="AC5" s="1">
        <v>99</v>
      </c>
      <c r="AD5" s="24">
        <v>3</v>
      </c>
      <c r="AE5" s="1">
        <v>96</v>
      </c>
      <c r="AF5" s="24">
        <v>3</v>
      </c>
      <c r="AG5" s="1">
        <v>83</v>
      </c>
      <c r="AH5" s="24">
        <v>3</v>
      </c>
      <c r="AI5" s="1">
        <v>95</v>
      </c>
      <c r="AJ5" s="24">
        <v>3</v>
      </c>
      <c r="AK5" s="1">
        <v>96</v>
      </c>
      <c r="AL5" s="24">
        <v>1</v>
      </c>
      <c r="AM5" s="1">
        <v>85</v>
      </c>
      <c r="AN5" s="24">
        <v>2</v>
      </c>
      <c r="AO5" s="1"/>
      <c r="AP5" s="24"/>
      <c r="AQ5" s="1"/>
      <c r="AR5" s="24"/>
      <c r="AS5" s="1"/>
      <c r="AT5" s="24"/>
      <c r="AU5" s="1"/>
      <c r="AV5" s="24"/>
      <c r="AW5" s="1"/>
      <c r="AX5" s="24"/>
      <c r="AY5" s="1"/>
      <c r="AZ5" s="24"/>
      <c r="BA5" s="1"/>
      <c r="BB5" s="24"/>
      <c r="BC5" s="1"/>
      <c r="BD5" s="24"/>
      <c r="BE5" s="1"/>
      <c r="BF5" s="24"/>
      <c r="BG5" s="1"/>
      <c r="BH5" s="24"/>
      <c r="BI5" s="1">
        <v>93</v>
      </c>
      <c r="BJ5" s="24">
        <v>2</v>
      </c>
      <c r="BK5" s="1"/>
      <c r="BL5" s="24"/>
      <c r="BM5" s="1"/>
      <c r="BN5" s="24"/>
      <c r="BO5" s="1"/>
      <c r="BP5" s="24"/>
      <c r="BQ5" s="63">
        <v>94</v>
      </c>
      <c r="BR5" s="24">
        <v>1</v>
      </c>
      <c r="BS5" s="63">
        <v>89</v>
      </c>
      <c r="BT5" s="24">
        <v>2</v>
      </c>
      <c r="BU5" s="1">
        <v>91</v>
      </c>
      <c r="BV5" s="1">
        <v>82</v>
      </c>
      <c r="BW5" s="1">
        <f t="shared" si="0"/>
        <v>91.829787234042556</v>
      </c>
    </row>
    <row r="6" spans="1:75" ht="38.25">
      <c r="A6" s="1">
        <v>5</v>
      </c>
      <c r="B6" s="1">
        <v>2021114369</v>
      </c>
      <c r="C6" s="1" t="s">
        <v>449</v>
      </c>
      <c r="D6" s="1" t="s">
        <v>320</v>
      </c>
      <c r="E6" s="1" t="s">
        <v>383</v>
      </c>
      <c r="F6" s="1" t="s">
        <v>368</v>
      </c>
      <c r="G6" s="1">
        <v>98</v>
      </c>
      <c r="H6" s="24">
        <v>4</v>
      </c>
      <c r="I6" s="1">
        <v>98</v>
      </c>
      <c r="J6" s="24">
        <v>1</v>
      </c>
      <c r="K6" s="1">
        <v>91</v>
      </c>
      <c r="L6" s="24">
        <v>2</v>
      </c>
      <c r="M6" s="1">
        <v>96</v>
      </c>
      <c r="N6" s="24">
        <v>3</v>
      </c>
      <c r="O6" s="1">
        <v>97</v>
      </c>
      <c r="P6" s="24">
        <v>3</v>
      </c>
      <c r="Q6" s="1">
        <v>76</v>
      </c>
      <c r="R6" s="24">
        <v>1</v>
      </c>
      <c r="S6" s="1">
        <v>96</v>
      </c>
      <c r="T6" s="24">
        <v>3</v>
      </c>
      <c r="U6" s="1">
        <v>93</v>
      </c>
      <c r="V6" s="24">
        <v>2</v>
      </c>
      <c r="W6" s="1">
        <v>96</v>
      </c>
      <c r="X6" s="24">
        <v>3</v>
      </c>
      <c r="Y6" s="1">
        <v>93</v>
      </c>
      <c r="Z6" s="24">
        <v>1</v>
      </c>
      <c r="AA6" s="1">
        <v>91</v>
      </c>
      <c r="AB6" s="24">
        <v>4</v>
      </c>
      <c r="AC6" s="1">
        <v>99</v>
      </c>
      <c r="AD6" s="24">
        <v>3</v>
      </c>
      <c r="AE6" s="1">
        <v>96</v>
      </c>
      <c r="AF6" s="24">
        <v>3</v>
      </c>
      <c r="AG6" s="1">
        <v>77</v>
      </c>
      <c r="AH6" s="24">
        <v>3</v>
      </c>
      <c r="AI6" s="1">
        <v>92</v>
      </c>
      <c r="AJ6" s="24">
        <v>3</v>
      </c>
      <c r="AK6" s="1">
        <v>100</v>
      </c>
      <c r="AL6" s="24">
        <v>1</v>
      </c>
      <c r="AM6" s="1">
        <v>94</v>
      </c>
      <c r="AN6" s="24">
        <v>2</v>
      </c>
      <c r="AO6" s="1"/>
      <c r="AP6" s="24"/>
      <c r="AQ6" s="1">
        <v>91</v>
      </c>
      <c r="AR6" s="24">
        <v>4</v>
      </c>
      <c r="AS6" s="1"/>
      <c r="AT6" s="24"/>
      <c r="AU6" s="1">
        <v>87</v>
      </c>
      <c r="AV6" s="24">
        <v>2</v>
      </c>
      <c r="AW6" s="1"/>
      <c r="AX6" s="24"/>
      <c r="AY6" s="1">
        <v>62</v>
      </c>
      <c r="AZ6" s="24">
        <v>3</v>
      </c>
      <c r="BA6" s="1"/>
      <c r="BB6" s="24"/>
      <c r="BC6" s="1"/>
      <c r="BD6" s="24"/>
      <c r="BE6" s="1">
        <v>100</v>
      </c>
      <c r="BF6" s="24">
        <v>3</v>
      </c>
      <c r="BG6" s="1"/>
      <c r="BH6" s="24"/>
      <c r="BI6" s="1"/>
      <c r="BJ6" s="24"/>
      <c r="BK6" s="1"/>
      <c r="BL6" s="24"/>
      <c r="BM6" s="1"/>
      <c r="BN6" s="24"/>
      <c r="BO6" s="1"/>
      <c r="BP6" s="24"/>
      <c r="BQ6" s="61"/>
      <c r="BR6" s="24"/>
      <c r="BS6" s="61"/>
      <c r="BT6" s="24"/>
      <c r="BU6" s="1">
        <v>93</v>
      </c>
      <c r="BV6" s="1">
        <v>98</v>
      </c>
      <c r="BW6" s="1">
        <f t="shared" si="0"/>
        <v>91.666666666666671</v>
      </c>
    </row>
    <row r="7" spans="1:75" ht="38.25">
      <c r="A7" s="1">
        <v>6</v>
      </c>
      <c r="B7" s="1">
        <v>2021112128</v>
      </c>
      <c r="C7" s="1" t="s">
        <v>439</v>
      </c>
      <c r="D7" s="1" t="s">
        <v>302</v>
      </c>
      <c r="E7" s="1" t="s">
        <v>383</v>
      </c>
      <c r="F7" s="1" t="s">
        <v>429</v>
      </c>
      <c r="G7" s="1">
        <v>92</v>
      </c>
      <c r="H7" s="24">
        <v>4</v>
      </c>
      <c r="I7" s="1">
        <v>89</v>
      </c>
      <c r="J7" s="24">
        <v>1</v>
      </c>
      <c r="K7" s="1">
        <v>94</v>
      </c>
      <c r="L7" s="24">
        <v>2</v>
      </c>
      <c r="M7" s="1">
        <v>95</v>
      </c>
      <c r="N7" s="24">
        <v>3</v>
      </c>
      <c r="O7" s="1">
        <v>90</v>
      </c>
      <c r="P7" s="24">
        <v>3</v>
      </c>
      <c r="Q7" s="1">
        <v>98</v>
      </c>
      <c r="R7" s="24">
        <v>1</v>
      </c>
      <c r="S7" s="1">
        <v>88</v>
      </c>
      <c r="T7" s="24">
        <v>3</v>
      </c>
      <c r="U7" s="1">
        <v>78</v>
      </c>
      <c r="V7" s="24">
        <v>2</v>
      </c>
      <c r="W7" s="1">
        <v>100</v>
      </c>
      <c r="X7" s="24">
        <v>3</v>
      </c>
      <c r="Y7" s="1">
        <v>88</v>
      </c>
      <c r="Z7" s="24">
        <v>1</v>
      </c>
      <c r="AA7" s="1">
        <v>94</v>
      </c>
      <c r="AB7" s="24">
        <v>4</v>
      </c>
      <c r="AC7" s="1">
        <v>97</v>
      </c>
      <c r="AD7" s="24">
        <v>3</v>
      </c>
      <c r="AE7" s="1">
        <v>93</v>
      </c>
      <c r="AF7" s="24">
        <v>3</v>
      </c>
      <c r="AG7" s="1">
        <v>86</v>
      </c>
      <c r="AH7" s="24">
        <v>3</v>
      </c>
      <c r="AI7" s="1">
        <v>94</v>
      </c>
      <c r="AJ7" s="24">
        <v>3</v>
      </c>
      <c r="AK7" s="1">
        <v>92</v>
      </c>
      <c r="AL7" s="24">
        <v>1</v>
      </c>
      <c r="AM7" s="1">
        <v>77</v>
      </c>
      <c r="AN7" s="24">
        <v>2</v>
      </c>
      <c r="AO7" s="1"/>
      <c r="AP7" s="24"/>
      <c r="AQ7" s="1"/>
      <c r="AR7" s="24"/>
      <c r="AS7" s="1"/>
      <c r="AT7" s="24"/>
      <c r="AU7" s="1"/>
      <c r="AV7" s="24"/>
      <c r="AW7" s="1"/>
      <c r="AX7" s="24"/>
      <c r="AY7" s="1"/>
      <c r="AZ7" s="24"/>
      <c r="BA7" s="1"/>
      <c r="BB7" s="24"/>
      <c r="BC7" s="1"/>
      <c r="BD7" s="24"/>
      <c r="BE7" s="1"/>
      <c r="BF7" s="24"/>
      <c r="BG7" s="1"/>
      <c r="BH7" s="24"/>
      <c r="BI7" s="1">
        <v>91</v>
      </c>
      <c r="BJ7" s="24">
        <v>2</v>
      </c>
      <c r="BK7" s="1"/>
      <c r="BL7" s="24"/>
      <c r="BM7" s="1"/>
      <c r="BN7" s="24"/>
      <c r="BO7" s="1"/>
      <c r="BP7" s="24"/>
      <c r="BQ7" s="63">
        <v>94</v>
      </c>
      <c r="BR7" s="24">
        <v>1</v>
      </c>
      <c r="BS7" s="63">
        <v>87</v>
      </c>
      <c r="BT7" s="24">
        <v>2</v>
      </c>
      <c r="BU7" s="1">
        <v>96</v>
      </c>
      <c r="BV7" s="1">
        <v>92</v>
      </c>
      <c r="BW7" s="1">
        <f t="shared" si="0"/>
        <v>91.234042553191486</v>
      </c>
    </row>
    <row r="8" spans="1:75" ht="38.25">
      <c r="A8" s="1">
        <v>7</v>
      </c>
      <c r="B8" s="1">
        <v>2021111904</v>
      </c>
      <c r="C8" s="1" t="s">
        <v>396</v>
      </c>
      <c r="D8" s="1" t="s">
        <v>320</v>
      </c>
      <c r="E8" s="1" t="s">
        <v>380</v>
      </c>
      <c r="F8" s="1" t="s">
        <v>392</v>
      </c>
      <c r="G8" s="1">
        <v>95</v>
      </c>
      <c r="H8" s="24">
        <v>4</v>
      </c>
      <c r="I8" s="1">
        <v>93</v>
      </c>
      <c r="J8" s="24">
        <v>1</v>
      </c>
      <c r="K8" s="1">
        <v>94</v>
      </c>
      <c r="L8" s="24">
        <v>2</v>
      </c>
      <c r="M8" s="1">
        <v>88</v>
      </c>
      <c r="N8" s="24">
        <v>3</v>
      </c>
      <c r="O8" s="1">
        <v>79</v>
      </c>
      <c r="P8" s="24">
        <v>3</v>
      </c>
      <c r="Q8" s="1">
        <v>80</v>
      </c>
      <c r="R8" s="24">
        <v>1</v>
      </c>
      <c r="S8" s="1">
        <v>94</v>
      </c>
      <c r="T8" s="24">
        <v>3</v>
      </c>
      <c r="U8" s="1">
        <v>93</v>
      </c>
      <c r="V8" s="24">
        <v>2</v>
      </c>
      <c r="W8" s="1">
        <v>90</v>
      </c>
      <c r="X8" s="24">
        <v>3</v>
      </c>
      <c r="Y8" s="1">
        <v>88</v>
      </c>
      <c r="Z8" s="24">
        <v>1</v>
      </c>
      <c r="AA8" s="1">
        <v>91</v>
      </c>
      <c r="AB8" s="24">
        <v>4</v>
      </c>
      <c r="AC8" s="1">
        <v>99</v>
      </c>
      <c r="AD8" s="24">
        <v>3</v>
      </c>
      <c r="AE8" s="1">
        <v>94</v>
      </c>
      <c r="AF8" s="24">
        <v>3</v>
      </c>
      <c r="AG8" s="1">
        <v>89</v>
      </c>
      <c r="AH8" s="24">
        <v>3</v>
      </c>
      <c r="AI8" s="1">
        <v>95</v>
      </c>
      <c r="AJ8" s="24">
        <v>3</v>
      </c>
      <c r="AK8" s="1">
        <v>71</v>
      </c>
      <c r="AL8" s="24">
        <v>1</v>
      </c>
      <c r="AM8" s="1">
        <v>96</v>
      </c>
      <c r="AN8" s="24">
        <v>2</v>
      </c>
      <c r="AO8" s="1"/>
      <c r="AP8" s="24"/>
      <c r="AQ8" s="1"/>
      <c r="AR8" s="24"/>
      <c r="AS8" s="1"/>
      <c r="AT8" s="24"/>
      <c r="AU8" s="1"/>
      <c r="AV8" s="24"/>
      <c r="AW8" s="1"/>
      <c r="AX8" s="24"/>
      <c r="AY8" s="1"/>
      <c r="AZ8" s="24"/>
      <c r="BA8" s="1"/>
      <c r="BB8" s="24"/>
      <c r="BC8" s="1"/>
      <c r="BD8" s="24"/>
      <c r="BE8" s="1"/>
      <c r="BF8" s="24"/>
      <c r="BG8" s="1"/>
      <c r="BH8" s="24"/>
      <c r="BI8" s="1"/>
      <c r="BJ8" s="24"/>
      <c r="BK8" s="1"/>
      <c r="BL8" s="24"/>
      <c r="BM8" s="1"/>
      <c r="BN8" s="24"/>
      <c r="BO8" s="1"/>
      <c r="BP8" s="24"/>
      <c r="BQ8" s="63">
        <v>96</v>
      </c>
      <c r="BR8" s="24">
        <v>1</v>
      </c>
      <c r="BS8" s="63">
        <v>91</v>
      </c>
      <c r="BT8" s="24">
        <v>2</v>
      </c>
      <c r="BU8" s="1">
        <v>94</v>
      </c>
      <c r="BV8" s="1">
        <v>94</v>
      </c>
      <c r="BW8" s="1">
        <f t="shared" si="0"/>
        <v>91.2</v>
      </c>
    </row>
    <row r="9" spans="1:75" ht="38.25">
      <c r="A9" s="1">
        <v>8</v>
      </c>
      <c r="B9" s="1">
        <v>2021112051</v>
      </c>
      <c r="C9" s="1" t="s">
        <v>420</v>
      </c>
      <c r="D9" s="1" t="s">
        <v>302</v>
      </c>
      <c r="E9" s="1" t="s">
        <v>383</v>
      </c>
      <c r="F9" s="1" t="s">
        <v>417</v>
      </c>
      <c r="G9" s="1">
        <v>94</v>
      </c>
      <c r="H9" s="24">
        <v>4</v>
      </c>
      <c r="I9" s="1">
        <v>97</v>
      </c>
      <c r="J9" s="24">
        <v>1</v>
      </c>
      <c r="K9" s="1">
        <v>89</v>
      </c>
      <c r="L9" s="24">
        <v>2</v>
      </c>
      <c r="M9" s="1">
        <v>91</v>
      </c>
      <c r="N9" s="24">
        <v>3</v>
      </c>
      <c r="O9" s="1">
        <v>88</v>
      </c>
      <c r="P9" s="24">
        <v>3</v>
      </c>
      <c r="Q9" s="1">
        <v>66</v>
      </c>
      <c r="R9" s="24">
        <v>1</v>
      </c>
      <c r="S9" s="1">
        <v>94</v>
      </c>
      <c r="T9" s="24">
        <v>3</v>
      </c>
      <c r="U9" s="1">
        <v>76</v>
      </c>
      <c r="V9" s="24">
        <v>2</v>
      </c>
      <c r="W9" s="1">
        <v>100</v>
      </c>
      <c r="X9" s="24">
        <v>3</v>
      </c>
      <c r="Y9" s="1">
        <v>86</v>
      </c>
      <c r="Z9" s="24">
        <v>1</v>
      </c>
      <c r="AA9" s="1">
        <v>90</v>
      </c>
      <c r="AB9" s="24">
        <v>4</v>
      </c>
      <c r="AC9" s="1">
        <v>99</v>
      </c>
      <c r="AD9" s="24">
        <v>3</v>
      </c>
      <c r="AE9" s="1">
        <v>94</v>
      </c>
      <c r="AF9" s="24">
        <v>3</v>
      </c>
      <c r="AG9" s="1">
        <v>83</v>
      </c>
      <c r="AH9" s="24">
        <v>3</v>
      </c>
      <c r="AI9" s="1">
        <v>91</v>
      </c>
      <c r="AJ9" s="24">
        <v>3</v>
      </c>
      <c r="AK9" s="1">
        <v>87</v>
      </c>
      <c r="AL9" s="24">
        <v>1</v>
      </c>
      <c r="AM9" s="1">
        <v>79</v>
      </c>
      <c r="AN9" s="24">
        <v>2</v>
      </c>
      <c r="AO9" s="1"/>
      <c r="AP9" s="24"/>
      <c r="AQ9" s="1"/>
      <c r="AR9" s="24"/>
      <c r="AS9" s="1"/>
      <c r="AT9" s="24"/>
      <c r="AU9" s="1"/>
      <c r="AV9" s="24"/>
      <c r="AW9" s="1"/>
      <c r="AX9" s="24"/>
      <c r="AY9" s="1"/>
      <c r="AZ9" s="24"/>
      <c r="BA9" s="1"/>
      <c r="BB9" s="24"/>
      <c r="BC9" s="1"/>
      <c r="BD9" s="24"/>
      <c r="BE9" s="1"/>
      <c r="BF9" s="24"/>
      <c r="BG9" s="1"/>
      <c r="BH9" s="24"/>
      <c r="BI9" s="1"/>
      <c r="BJ9" s="24"/>
      <c r="BK9" s="1"/>
      <c r="BL9" s="24"/>
      <c r="BM9" s="1"/>
      <c r="BN9" s="24"/>
      <c r="BO9" s="1"/>
      <c r="BP9" s="24"/>
      <c r="BQ9" s="63">
        <v>92</v>
      </c>
      <c r="BR9" s="24">
        <v>1</v>
      </c>
      <c r="BS9" s="63">
        <v>93</v>
      </c>
      <c r="BT9" s="24">
        <v>2</v>
      </c>
      <c r="BU9" s="1">
        <v>96</v>
      </c>
      <c r="BV9" s="1">
        <v>96</v>
      </c>
      <c r="BW9" s="1">
        <f t="shared" si="0"/>
        <v>90.177777777777777</v>
      </c>
    </row>
    <row r="10" spans="1:75" ht="38.25">
      <c r="A10" s="1">
        <v>9</v>
      </c>
      <c r="B10" s="1">
        <v>2021111209</v>
      </c>
      <c r="C10" s="1" t="s">
        <v>382</v>
      </c>
      <c r="D10" s="1" t="s">
        <v>320</v>
      </c>
      <c r="E10" s="1" t="s">
        <v>383</v>
      </c>
      <c r="F10" s="1" t="s">
        <v>308</v>
      </c>
      <c r="G10" s="1">
        <v>89</v>
      </c>
      <c r="H10" s="24">
        <v>4</v>
      </c>
      <c r="I10" s="1">
        <v>96</v>
      </c>
      <c r="J10" s="24">
        <v>1</v>
      </c>
      <c r="K10" s="1">
        <v>95</v>
      </c>
      <c r="L10" s="24">
        <v>2</v>
      </c>
      <c r="M10" s="1">
        <v>87</v>
      </c>
      <c r="N10" s="24">
        <v>3</v>
      </c>
      <c r="O10" s="1">
        <v>93</v>
      </c>
      <c r="P10" s="24">
        <v>3</v>
      </c>
      <c r="Q10" s="1">
        <v>98</v>
      </c>
      <c r="R10" s="24">
        <v>1</v>
      </c>
      <c r="S10" s="1">
        <v>86</v>
      </c>
      <c r="T10" s="24">
        <v>3</v>
      </c>
      <c r="U10" s="1">
        <v>87</v>
      </c>
      <c r="V10" s="24">
        <v>2</v>
      </c>
      <c r="W10" s="1">
        <v>95</v>
      </c>
      <c r="X10" s="24">
        <v>3</v>
      </c>
      <c r="Y10" s="1">
        <v>83</v>
      </c>
      <c r="Z10" s="24">
        <v>1</v>
      </c>
      <c r="AA10" s="1">
        <v>93</v>
      </c>
      <c r="AB10" s="24">
        <v>4</v>
      </c>
      <c r="AC10" s="1">
        <v>94</v>
      </c>
      <c r="AD10" s="24">
        <v>3</v>
      </c>
      <c r="AE10" s="3"/>
      <c r="AF10" s="24"/>
      <c r="AG10" s="3"/>
      <c r="AH10" s="24"/>
      <c r="AI10" s="1">
        <v>90</v>
      </c>
      <c r="AJ10" s="24">
        <v>3</v>
      </c>
      <c r="AK10" s="1">
        <v>77</v>
      </c>
      <c r="AL10" s="24">
        <v>1</v>
      </c>
      <c r="AM10" s="1">
        <v>90</v>
      </c>
      <c r="AN10" s="24">
        <v>2</v>
      </c>
      <c r="AO10" s="1">
        <v>85</v>
      </c>
      <c r="AP10" s="24">
        <v>1</v>
      </c>
      <c r="AQ10" s="1">
        <v>94</v>
      </c>
      <c r="AR10" s="24">
        <v>4</v>
      </c>
      <c r="AS10" s="1"/>
      <c r="AT10" s="24"/>
      <c r="AU10" s="1"/>
      <c r="AV10" s="24"/>
      <c r="AW10" s="1"/>
      <c r="AX10" s="24"/>
      <c r="AY10" s="1"/>
      <c r="AZ10" s="24"/>
      <c r="BA10" s="1">
        <v>79</v>
      </c>
      <c r="BB10" s="24">
        <v>3</v>
      </c>
      <c r="BC10" s="1"/>
      <c r="BD10" s="24"/>
      <c r="BE10" s="1"/>
      <c r="BF10" s="24"/>
      <c r="BG10" s="1"/>
      <c r="BH10" s="24"/>
      <c r="BI10" s="1"/>
      <c r="BJ10" s="24"/>
      <c r="BK10" s="1"/>
      <c r="BL10" s="24"/>
      <c r="BM10" s="1"/>
      <c r="BN10" s="24"/>
      <c r="BO10" s="1"/>
      <c r="BP10" s="24"/>
      <c r="BQ10" s="61"/>
      <c r="BR10" s="24"/>
      <c r="BS10" s="61"/>
      <c r="BT10" s="24"/>
      <c r="BU10" s="1">
        <v>85</v>
      </c>
      <c r="BV10" s="1">
        <v>90</v>
      </c>
      <c r="BW10" s="1">
        <f t="shared" si="0"/>
        <v>89.977272727272734</v>
      </c>
    </row>
    <row r="11" spans="1:75" ht="38.25">
      <c r="A11" s="1">
        <v>10</v>
      </c>
      <c r="B11" s="1">
        <v>2021112110</v>
      </c>
      <c r="C11" s="1" t="s">
        <v>434</v>
      </c>
      <c r="D11" s="1" t="s">
        <v>302</v>
      </c>
      <c r="E11" s="1" t="s">
        <v>381</v>
      </c>
      <c r="F11" s="1" t="s">
        <v>429</v>
      </c>
      <c r="G11" s="1">
        <v>91</v>
      </c>
      <c r="H11" s="24">
        <v>4</v>
      </c>
      <c r="I11" s="1">
        <v>96</v>
      </c>
      <c r="J11" s="24">
        <v>1</v>
      </c>
      <c r="K11" s="1">
        <v>81</v>
      </c>
      <c r="L11" s="24">
        <v>2</v>
      </c>
      <c r="M11" s="1">
        <v>83</v>
      </c>
      <c r="N11" s="24">
        <v>3</v>
      </c>
      <c r="O11" s="1">
        <v>90</v>
      </c>
      <c r="P11" s="24">
        <v>3</v>
      </c>
      <c r="Q11" s="1">
        <v>98</v>
      </c>
      <c r="R11" s="24">
        <v>1</v>
      </c>
      <c r="S11" s="1">
        <v>93</v>
      </c>
      <c r="T11" s="24">
        <v>3</v>
      </c>
      <c r="U11" s="1">
        <v>89</v>
      </c>
      <c r="V11" s="24">
        <v>2</v>
      </c>
      <c r="W11" s="1">
        <v>89</v>
      </c>
      <c r="X11" s="24">
        <v>3</v>
      </c>
      <c r="Y11" s="1">
        <v>88</v>
      </c>
      <c r="Z11" s="24">
        <v>1</v>
      </c>
      <c r="AA11" s="1">
        <v>89</v>
      </c>
      <c r="AB11" s="24">
        <v>4</v>
      </c>
      <c r="AC11" s="1">
        <v>97</v>
      </c>
      <c r="AD11" s="24">
        <v>3</v>
      </c>
      <c r="AE11" s="1">
        <v>97</v>
      </c>
      <c r="AF11" s="24">
        <v>3</v>
      </c>
      <c r="AG11" s="1">
        <v>83</v>
      </c>
      <c r="AH11" s="24">
        <v>3</v>
      </c>
      <c r="AI11" s="1">
        <v>86</v>
      </c>
      <c r="AJ11" s="24">
        <v>3</v>
      </c>
      <c r="AK11" s="1">
        <v>92</v>
      </c>
      <c r="AL11" s="24">
        <v>1</v>
      </c>
      <c r="AM11" s="1">
        <v>92</v>
      </c>
      <c r="AN11" s="24">
        <v>2</v>
      </c>
      <c r="AO11" s="1"/>
      <c r="AP11" s="24"/>
      <c r="AQ11" s="1"/>
      <c r="AR11" s="24"/>
      <c r="AS11" s="1"/>
      <c r="AT11" s="24"/>
      <c r="AU11" s="1"/>
      <c r="AV11" s="24"/>
      <c r="AW11" s="1"/>
      <c r="AX11" s="24"/>
      <c r="AY11" s="1"/>
      <c r="AZ11" s="24"/>
      <c r="BA11" s="1"/>
      <c r="BB11" s="24"/>
      <c r="BC11" s="1"/>
      <c r="BD11" s="24"/>
      <c r="BE11" s="1"/>
      <c r="BF11" s="24"/>
      <c r="BG11" s="1"/>
      <c r="BH11" s="24"/>
      <c r="BI11" s="1">
        <v>93</v>
      </c>
      <c r="BJ11" s="24">
        <v>2</v>
      </c>
      <c r="BK11" s="1">
        <v>93</v>
      </c>
      <c r="BL11" s="24">
        <v>2</v>
      </c>
      <c r="BM11" s="1"/>
      <c r="BN11" s="24"/>
      <c r="BO11" s="1"/>
      <c r="BP11" s="24"/>
      <c r="BQ11" s="63">
        <v>94</v>
      </c>
      <c r="BR11" s="24">
        <v>1</v>
      </c>
      <c r="BS11" s="63">
        <v>82</v>
      </c>
      <c r="BT11" s="24">
        <v>2</v>
      </c>
      <c r="BU11" s="1">
        <v>91</v>
      </c>
      <c r="BV11" s="1">
        <v>96</v>
      </c>
      <c r="BW11" s="1">
        <f t="shared" si="0"/>
        <v>89.836734693877546</v>
      </c>
    </row>
    <row r="12" spans="1:75" ht="38.25">
      <c r="A12" s="1">
        <v>11</v>
      </c>
      <c r="B12" s="1">
        <v>2021112031</v>
      </c>
      <c r="C12" s="1" t="s">
        <v>416</v>
      </c>
      <c r="D12" s="1" t="s">
        <v>302</v>
      </c>
      <c r="E12" s="1" t="s">
        <v>381</v>
      </c>
      <c r="F12" s="1" t="s">
        <v>411</v>
      </c>
      <c r="G12" s="1">
        <v>89</v>
      </c>
      <c r="H12" s="24">
        <v>4</v>
      </c>
      <c r="I12" s="1">
        <v>96</v>
      </c>
      <c r="J12" s="24">
        <v>1</v>
      </c>
      <c r="K12" s="1">
        <v>95</v>
      </c>
      <c r="L12" s="24">
        <v>2</v>
      </c>
      <c r="M12" s="1">
        <v>79</v>
      </c>
      <c r="N12" s="24">
        <v>3</v>
      </c>
      <c r="O12" s="1">
        <v>93</v>
      </c>
      <c r="P12" s="24">
        <v>3</v>
      </c>
      <c r="Q12" s="1">
        <v>100</v>
      </c>
      <c r="R12" s="24">
        <v>1</v>
      </c>
      <c r="S12" s="1">
        <v>92</v>
      </c>
      <c r="T12" s="24">
        <v>3</v>
      </c>
      <c r="U12" s="1">
        <v>84</v>
      </c>
      <c r="V12" s="24">
        <v>2</v>
      </c>
      <c r="W12" s="1">
        <v>83</v>
      </c>
      <c r="X12" s="24">
        <v>3</v>
      </c>
      <c r="Y12" s="1">
        <v>89</v>
      </c>
      <c r="Z12" s="24">
        <v>1</v>
      </c>
      <c r="AA12" s="1">
        <v>90</v>
      </c>
      <c r="AB12" s="24">
        <v>4</v>
      </c>
      <c r="AC12" s="1">
        <v>92</v>
      </c>
      <c r="AD12" s="24">
        <v>3</v>
      </c>
      <c r="AE12" s="1">
        <v>84</v>
      </c>
      <c r="AF12" s="24">
        <v>3</v>
      </c>
      <c r="AG12" s="1">
        <v>90</v>
      </c>
      <c r="AH12" s="24">
        <v>3</v>
      </c>
      <c r="AI12" s="1">
        <v>96</v>
      </c>
      <c r="AJ12" s="24">
        <v>3</v>
      </c>
      <c r="AK12" s="1">
        <v>86</v>
      </c>
      <c r="AL12" s="24">
        <v>1</v>
      </c>
      <c r="AM12" s="1">
        <v>90</v>
      </c>
      <c r="AN12" s="24">
        <v>2</v>
      </c>
      <c r="AO12" s="1"/>
      <c r="AP12" s="24"/>
      <c r="AQ12" s="1"/>
      <c r="AR12" s="24"/>
      <c r="AS12" s="1"/>
      <c r="AT12" s="24"/>
      <c r="AU12" s="1"/>
      <c r="AV12" s="24"/>
      <c r="AW12" s="1"/>
      <c r="AX12" s="24"/>
      <c r="AY12" s="1"/>
      <c r="AZ12" s="24"/>
      <c r="BA12" s="1"/>
      <c r="BB12" s="24"/>
      <c r="BC12" s="1"/>
      <c r="BD12" s="24"/>
      <c r="BE12" s="1"/>
      <c r="BF12" s="24"/>
      <c r="BG12" s="1"/>
      <c r="BH12" s="24"/>
      <c r="BI12" s="1">
        <v>98</v>
      </c>
      <c r="BJ12" s="24">
        <v>2</v>
      </c>
      <c r="BK12" s="1"/>
      <c r="BL12" s="24"/>
      <c r="BM12" s="1"/>
      <c r="BN12" s="24"/>
      <c r="BO12" s="1"/>
      <c r="BP12" s="24"/>
      <c r="BQ12" s="63">
        <v>93</v>
      </c>
      <c r="BR12" s="24">
        <v>1</v>
      </c>
      <c r="BS12" s="61"/>
      <c r="BT12" s="24"/>
      <c r="BU12" s="1">
        <v>98</v>
      </c>
      <c r="BV12" s="1">
        <v>97</v>
      </c>
      <c r="BW12" s="1">
        <f t="shared" si="0"/>
        <v>89.8</v>
      </c>
    </row>
    <row r="13" spans="1:75" ht="38.25">
      <c r="A13" s="1">
        <v>12</v>
      </c>
      <c r="B13" s="1">
        <v>2021111995</v>
      </c>
      <c r="C13" s="1" t="s">
        <v>409</v>
      </c>
      <c r="D13" s="1" t="s">
        <v>302</v>
      </c>
      <c r="E13" s="1" t="s">
        <v>381</v>
      </c>
      <c r="F13" s="1" t="s">
        <v>404</v>
      </c>
      <c r="G13" s="1">
        <v>88</v>
      </c>
      <c r="H13" s="24">
        <v>4</v>
      </c>
      <c r="I13" s="1">
        <v>93</v>
      </c>
      <c r="J13" s="24">
        <v>1</v>
      </c>
      <c r="K13" s="1">
        <v>86</v>
      </c>
      <c r="L13" s="24">
        <v>2</v>
      </c>
      <c r="M13" s="1">
        <v>89</v>
      </c>
      <c r="N13" s="24">
        <v>3</v>
      </c>
      <c r="O13" s="1">
        <v>89</v>
      </c>
      <c r="P13" s="24">
        <v>3</v>
      </c>
      <c r="Q13" s="1">
        <v>100</v>
      </c>
      <c r="R13" s="24">
        <v>1</v>
      </c>
      <c r="S13" s="1">
        <v>93</v>
      </c>
      <c r="T13" s="24">
        <v>3</v>
      </c>
      <c r="U13" s="1">
        <v>75</v>
      </c>
      <c r="V13" s="24">
        <v>2</v>
      </c>
      <c r="W13" s="1">
        <v>94</v>
      </c>
      <c r="X13" s="24">
        <v>3</v>
      </c>
      <c r="Y13" s="1">
        <v>88</v>
      </c>
      <c r="Z13" s="24">
        <v>1</v>
      </c>
      <c r="AA13" s="1">
        <v>97</v>
      </c>
      <c r="AB13" s="24">
        <v>4</v>
      </c>
      <c r="AC13" s="1">
        <v>96</v>
      </c>
      <c r="AD13" s="24">
        <v>3</v>
      </c>
      <c r="AE13" s="1">
        <v>92</v>
      </c>
      <c r="AF13" s="24">
        <v>3</v>
      </c>
      <c r="AG13" s="1">
        <v>79</v>
      </c>
      <c r="AH13" s="24">
        <v>3</v>
      </c>
      <c r="AI13" s="1">
        <v>91</v>
      </c>
      <c r="AJ13" s="24">
        <v>3</v>
      </c>
      <c r="AK13" s="1">
        <v>92</v>
      </c>
      <c r="AL13" s="24">
        <v>1</v>
      </c>
      <c r="AM13" s="1">
        <v>81</v>
      </c>
      <c r="AN13" s="24">
        <v>2</v>
      </c>
      <c r="AO13" s="1"/>
      <c r="AP13" s="24"/>
      <c r="AQ13" s="1"/>
      <c r="AR13" s="24"/>
      <c r="AS13" s="1"/>
      <c r="AT13" s="24"/>
      <c r="AU13" s="1"/>
      <c r="AV13" s="24"/>
      <c r="AW13" s="1"/>
      <c r="AX13" s="24"/>
      <c r="AY13" s="1"/>
      <c r="AZ13" s="24"/>
      <c r="BA13" s="1"/>
      <c r="BB13" s="24"/>
      <c r="BC13" s="1"/>
      <c r="BD13" s="24"/>
      <c r="BE13" s="1"/>
      <c r="BF13" s="24"/>
      <c r="BG13" s="1"/>
      <c r="BH13" s="24"/>
      <c r="BI13" s="1"/>
      <c r="BJ13" s="24"/>
      <c r="BK13" s="1"/>
      <c r="BL13" s="24"/>
      <c r="BM13" s="1"/>
      <c r="BN13" s="24"/>
      <c r="BO13" s="1"/>
      <c r="BP13" s="24"/>
      <c r="BQ13" s="63">
        <v>86</v>
      </c>
      <c r="BR13" s="24">
        <v>1</v>
      </c>
      <c r="BS13" s="63">
        <v>89</v>
      </c>
      <c r="BT13" s="24">
        <v>2</v>
      </c>
      <c r="BU13" s="1">
        <v>87</v>
      </c>
      <c r="BV13" s="1">
        <v>93</v>
      </c>
      <c r="BW13" s="1">
        <f t="shared" si="0"/>
        <v>89.555555555555557</v>
      </c>
    </row>
    <row r="14" spans="1:75" ht="38.25">
      <c r="A14" s="1">
        <v>13</v>
      </c>
      <c r="B14" s="1">
        <v>2021111872</v>
      </c>
      <c r="C14" s="1" t="s">
        <v>390</v>
      </c>
      <c r="D14" s="1" t="s">
        <v>302</v>
      </c>
      <c r="E14" s="1" t="s">
        <v>380</v>
      </c>
      <c r="F14" s="1" t="s">
        <v>388</v>
      </c>
      <c r="G14" s="1">
        <v>97</v>
      </c>
      <c r="H14" s="24">
        <v>4</v>
      </c>
      <c r="I14" s="1">
        <v>94</v>
      </c>
      <c r="J14" s="24">
        <v>1</v>
      </c>
      <c r="K14" s="1">
        <v>95</v>
      </c>
      <c r="L14" s="24">
        <v>2</v>
      </c>
      <c r="M14" s="1">
        <v>92</v>
      </c>
      <c r="N14" s="24">
        <v>3</v>
      </c>
      <c r="O14" s="1">
        <v>93</v>
      </c>
      <c r="P14" s="24">
        <v>3</v>
      </c>
      <c r="Q14" s="1">
        <v>72</v>
      </c>
      <c r="R14" s="24">
        <v>1</v>
      </c>
      <c r="S14" s="1">
        <v>95</v>
      </c>
      <c r="T14" s="24">
        <v>3</v>
      </c>
      <c r="U14" s="1">
        <v>77</v>
      </c>
      <c r="V14" s="24">
        <v>2</v>
      </c>
      <c r="W14" s="1">
        <v>79</v>
      </c>
      <c r="X14" s="24">
        <v>3</v>
      </c>
      <c r="Y14" s="1">
        <v>89</v>
      </c>
      <c r="Z14" s="24">
        <v>1</v>
      </c>
      <c r="AA14" s="1">
        <v>86</v>
      </c>
      <c r="AB14" s="24">
        <v>4</v>
      </c>
      <c r="AC14" s="1">
        <v>98</v>
      </c>
      <c r="AD14" s="24">
        <v>3</v>
      </c>
      <c r="AE14" s="1">
        <v>92</v>
      </c>
      <c r="AF14" s="24">
        <v>3</v>
      </c>
      <c r="AG14" s="1">
        <v>73</v>
      </c>
      <c r="AH14" s="24">
        <v>3</v>
      </c>
      <c r="AI14" s="1">
        <v>95</v>
      </c>
      <c r="AJ14" s="24">
        <v>3</v>
      </c>
      <c r="AK14" s="1">
        <v>96</v>
      </c>
      <c r="AL14" s="24">
        <v>1</v>
      </c>
      <c r="AM14" s="1">
        <v>79</v>
      </c>
      <c r="AN14" s="24">
        <v>2</v>
      </c>
      <c r="AO14" s="1"/>
      <c r="AP14" s="24"/>
      <c r="AQ14" s="1"/>
      <c r="AR14" s="24"/>
      <c r="AS14" s="1"/>
      <c r="AT14" s="24"/>
      <c r="AU14" s="1"/>
      <c r="AV14" s="24"/>
      <c r="AW14" s="1"/>
      <c r="AX14" s="24"/>
      <c r="AY14" s="1"/>
      <c r="AZ14" s="24"/>
      <c r="BA14" s="1"/>
      <c r="BB14" s="24"/>
      <c r="BC14" s="1"/>
      <c r="BD14" s="24"/>
      <c r="BE14" s="1"/>
      <c r="BF14" s="24"/>
      <c r="BG14" s="1"/>
      <c r="BH14" s="24"/>
      <c r="BI14" s="1"/>
      <c r="BJ14" s="24"/>
      <c r="BK14" s="1"/>
      <c r="BL14" s="24"/>
      <c r="BM14" s="1"/>
      <c r="BN14" s="24"/>
      <c r="BO14" s="1"/>
      <c r="BP14" s="24"/>
      <c r="BQ14" s="63">
        <v>96</v>
      </c>
      <c r="BR14" s="24">
        <v>1</v>
      </c>
      <c r="BS14" s="63">
        <v>88</v>
      </c>
      <c r="BT14" s="24">
        <v>2</v>
      </c>
      <c r="BU14" s="1">
        <v>93</v>
      </c>
      <c r="BV14" s="1">
        <v>93</v>
      </c>
      <c r="BW14" s="1">
        <f t="shared" si="0"/>
        <v>89.066666666666663</v>
      </c>
    </row>
    <row r="15" spans="1:75" ht="38.25">
      <c r="A15" s="1">
        <v>14</v>
      </c>
      <c r="B15" s="1">
        <v>2021110729</v>
      </c>
      <c r="C15" s="1" t="s">
        <v>379</v>
      </c>
      <c r="D15" s="1" t="s">
        <v>302</v>
      </c>
      <c r="E15" s="1" t="s">
        <v>380</v>
      </c>
      <c r="F15" s="1" t="s">
        <v>310</v>
      </c>
      <c r="G15" s="1">
        <v>86</v>
      </c>
      <c r="H15" s="24">
        <v>4</v>
      </c>
      <c r="I15" s="1">
        <v>96</v>
      </c>
      <c r="J15" s="24">
        <v>1</v>
      </c>
      <c r="K15" s="1">
        <v>85</v>
      </c>
      <c r="L15" s="24">
        <v>2</v>
      </c>
      <c r="M15" s="1">
        <v>77</v>
      </c>
      <c r="N15" s="24">
        <v>3</v>
      </c>
      <c r="O15" s="1">
        <v>92</v>
      </c>
      <c r="P15" s="24">
        <v>3</v>
      </c>
      <c r="Q15" s="1">
        <v>99</v>
      </c>
      <c r="R15" s="24">
        <v>1</v>
      </c>
      <c r="S15" s="1">
        <v>89</v>
      </c>
      <c r="T15" s="24">
        <v>3</v>
      </c>
      <c r="U15" s="1">
        <v>74</v>
      </c>
      <c r="V15" s="24">
        <v>2</v>
      </c>
      <c r="W15" s="1">
        <v>96</v>
      </c>
      <c r="X15" s="24">
        <v>3</v>
      </c>
      <c r="Y15" s="1">
        <v>81</v>
      </c>
      <c r="Z15" s="24">
        <v>1</v>
      </c>
      <c r="AA15" s="1">
        <v>87</v>
      </c>
      <c r="AB15" s="24">
        <v>4</v>
      </c>
      <c r="AC15" s="1">
        <v>99</v>
      </c>
      <c r="AD15" s="24">
        <v>3</v>
      </c>
      <c r="AE15" s="3"/>
      <c r="AF15" s="24"/>
      <c r="AG15" s="1">
        <v>82</v>
      </c>
      <c r="AH15" s="24">
        <v>3</v>
      </c>
      <c r="AI15" s="1">
        <v>92</v>
      </c>
      <c r="AJ15" s="24">
        <v>3</v>
      </c>
      <c r="AK15" s="1">
        <v>88</v>
      </c>
      <c r="AL15" s="24">
        <v>1</v>
      </c>
      <c r="AM15" s="1">
        <v>86</v>
      </c>
      <c r="AN15" s="24">
        <v>2</v>
      </c>
      <c r="AO15" s="1"/>
      <c r="AP15" s="24"/>
      <c r="AQ15" s="1">
        <v>92</v>
      </c>
      <c r="AR15" s="24">
        <v>4</v>
      </c>
      <c r="AS15" s="1"/>
      <c r="AT15" s="24"/>
      <c r="AU15" s="1">
        <v>91</v>
      </c>
      <c r="AV15" s="24">
        <v>2</v>
      </c>
      <c r="AW15" s="1"/>
      <c r="AX15" s="24"/>
      <c r="AY15" s="1"/>
      <c r="AZ15" s="24"/>
      <c r="BA15" s="1"/>
      <c r="BB15" s="24"/>
      <c r="BC15" s="1"/>
      <c r="BD15" s="24"/>
      <c r="BE15" s="1"/>
      <c r="BF15" s="24"/>
      <c r="BG15" s="1"/>
      <c r="BH15" s="24"/>
      <c r="BI15" s="1">
        <v>95</v>
      </c>
      <c r="BJ15" s="24">
        <v>2</v>
      </c>
      <c r="BK15" s="1"/>
      <c r="BL15" s="24"/>
      <c r="BM15" s="1"/>
      <c r="BN15" s="24"/>
      <c r="BO15" s="1"/>
      <c r="BP15" s="24"/>
      <c r="BQ15" s="61"/>
      <c r="BR15" s="24"/>
      <c r="BS15" s="61"/>
      <c r="BT15" s="24"/>
      <c r="BU15" s="1">
        <v>89</v>
      </c>
      <c r="BV15" s="1">
        <v>89</v>
      </c>
      <c r="BW15" s="1">
        <f t="shared" si="0"/>
        <v>88.659574468085111</v>
      </c>
    </row>
    <row r="16" spans="1:75" ht="38.25">
      <c r="A16" s="1">
        <v>15</v>
      </c>
      <c r="B16" s="1">
        <v>2021112185</v>
      </c>
      <c r="C16" s="1" t="s">
        <v>447</v>
      </c>
      <c r="D16" s="1" t="s">
        <v>302</v>
      </c>
      <c r="E16" s="1" t="s">
        <v>383</v>
      </c>
      <c r="F16" s="1" t="s">
        <v>445</v>
      </c>
      <c r="G16" s="1">
        <v>93</v>
      </c>
      <c r="H16" s="24">
        <v>4</v>
      </c>
      <c r="I16" s="1">
        <v>96</v>
      </c>
      <c r="J16" s="24">
        <v>1</v>
      </c>
      <c r="K16" s="1">
        <v>86</v>
      </c>
      <c r="L16" s="24">
        <v>2</v>
      </c>
      <c r="M16" s="1">
        <v>84</v>
      </c>
      <c r="N16" s="24">
        <v>3</v>
      </c>
      <c r="O16" s="1">
        <v>91</v>
      </c>
      <c r="P16" s="24">
        <v>3</v>
      </c>
      <c r="Q16" s="1">
        <v>100</v>
      </c>
      <c r="R16" s="24">
        <v>1</v>
      </c>
      <c r="S16" s="1">
        <v>86</v>
      </c>
      <c r="T16" s="24">
        <v>3</v>
      </c>
      <c r="U16" s="1">
        <v>85</v>
      </c>
      <c r="V16" s="24">
        <v>2</v>
      </c>
      <c r="W16" s="1">
        <v>90</v>
      </c>
      <c r="X16" s="24">
        <v>3</v>
      </c>
      <c r="Y16" s="1">
        <v>90</v>
      </c>
      <c r="Z16" s="24">
        <v>1</v>
      </c>
      <c r="AA16" s="1">
        <v>84</v>
      </c>
      <c r="AB16" s="24">
        <v>4</v>
      </c>
      <c r="AC16" s="1">
        <v>93</v>
      </c>
      <c r="AD16" s="24">
        <v>3</v>
      </c>
      <c r="AE16" s="1">
        <v>87</v>
      </c>
      <c r="AF16" s="24">
        <v>3</v>
      </c>
      <c r="AG16" s="1">
        <v>76</v>
      </c>
      <c r="AH16" s="24">
        <v>3</v>
      </c>
      <c r="AI16" s="1">
        <v>93</v>
      </c>
      <c r="AJ16" s="24">
        <v>3</v>
      </c>
      <c r="AK16" s="1">
        <v>91</v>
      </c>
      <c r="AL16" s="24">
        <v>1</v>
      </c>
      <c r="AM16" s="1">
        <v>84</v>
      </c>
      <c r="AN16" s="24">
        <v>2</v>
      </c>
      <c r="AO16" s="1"/>
      <c r="AP16" s="24"/>
      <c r="AQ16" s="1"/>
      <c r="AR16" s="24"/>
      <c r="AS16" s="1"/>
      <c r="AT16" s="24"/>
      <c r="AU16" s="1"/>
      <c r="AV16" s="24"/>
      <c r="AW16" s="1"/>
      <c r="AX16" s="24"/>
      <c r="AY16" s="1"/>
      <c r="AZ16" s="24"/>
      <c r="BA16" s="1"/>
      <c r="BB16" s="24"/>
      <c r="BC16" s="1"/>
      <c r="BD16" s="24"/>
      <c r="BE16" s="1"/>
      <c r="BF16" s="24"/>
      <c r="BG16" s="1"/>
      <c r="BH16" s="24"/>
      <c r="BI16" s="1">
        <v>95</v>
      </c>
      <c r="BJ16" s="24">
        <v>2</v>
      </c>
      <c r="BK16" s="1">
        <v>87</v>
      </c>
      <c r="BL16" s="24">
        <v>2</v>
      </c>
      <c r="BM16" s="1">
        <v>93</v>
      </c>
      <c r="BN16" s="24">
        <v>1</v>
      </c>
      <c r="BO16" s="1"/>
      <c r="BP16" s="24"/>
      <c r="BQ16" s="63">
        <v>86</v>
      </c>
      <c r="BR16" s="24">
        <v>1</v>
      </c>
      <c r="BS16" s="63">
        <v>91</v>
      </c>
      <c r="BT16" s="24">
        <v>2</v>
      </c>
      <c r="BU16" s="1">
        <v>94</v>
      </c>
      <c r="BV16" s="1">
        <v>89</v>
      </c>
      <c r="BW16" s="1">
        <f t="shared" si="0"/>
        <v>88.4</v>
      </c>
    </row>
    <row r="17" spans="1:75" ht="38.25">
      <c r="A17" s="1">
        <v>16</v>
      </c>
      <c r="B17" s="1">
        <v>2021112054</v>
      </c>
      <c r="C17" s="1" t="s">
        <v>421</v>
      </c>
      <c r="D17" s="1" t="s">
        <v>302</v>
      </c>
      <c r="E17" s="1" t="s">
        <v>381</v>
      </c>
      <c r="F17" s="1" t="s">
        <v>417</v>
      </c>
      <c r="G17" s="1">
        <v>97</v>
      </c>
      <c r="H17" s="24">
        <v>4</v>
      </c>
      <c r="I17" s="1">
        <v>91</v>
      </c>
      <c r="J17" s="24">
        <v>1</v>
      </c>
      <c r="K17" s="1">
        <v>90</v>
      </c>
      <c r="L17" s="24">
        <v>2</v>
      </c>
      <c r="M17" s="1">
        <v>90</v>
      </c>
      <c r="N17" s="24">
        <v>3</v>
      </c>
      <c r="O17" s="1">
        <v>87</v>
      </c>
      <c r="P17" s="24">
        <v>3</v>
      </c>
      <c r="Q17" s="1">
        <v>100</v>
      </c>
      <c r="R17" s="24">
        <v>1</v>
      </c>
      <c r="S17" s="1">
        <v>89</v>
      </c>
      <c r="T17" s="24">
        <v>3</v>
      </c>
      <c r="U17" s="1">
        <v>71</v>
      </c>
      <c r="V17" s="24">
        <v>2</v>
      </c>
      <c r="W17" s="1">
        <v>86</v>
      </c>
      <c r="X17" s="24">
        <v>3</v>
      </c>
      <c r="Y17" s="1">
        <v>83</v>
      </c>
      <c r="Z17" s="24">
        <v>1</v>
      </c>
      <c r="AA17" s="1">
        <v>89</v>
      </c>
      <c r="AB17" s="24">
        <v>4</v>
      </c>
      <c r="AC17" s="1">
        <v>95</v>
      </c>
      <c r="AD17" s="24">
        <v>3</v>
      </c>
      <c r="AE17" s="1">
        <v>88</v>
      </c>
      <c r="AF17" s="24">
        <v>3</v>
      </c>
      <c r="AG17" s="1">
        <v>78</v>
      </c>
      <c r="AH17" s="24">
        <v>3</v>
      </c>
      <c r="AI17" s="1">
        <v>88</v>
      </c>
      <c r="AJ17" s="24">
        <v>3</v>
      </c>
      <c r="AK17" s="1">
        <v>97</v>
      </c>
      <c r="AL17" s="24">
        <v>1</v>
      </c>
      <c r="AM17" s="1">
        <v>67</v>
      </c>
      <c r="AN17" s="24">
        <v>2</v>
      </c>
      <c r="AO17" s="1"/>
      <c r="AP17" s="24"/>
      <c r="AQ17" s="1"/>
      <c r="AR17" s="24"/>
      <c r="AS17" s="1"/>
      <c r="AT17" s="24"/>
      <c r="AU17" s="1"/>
      <c r="AV17" s="24"/>
      <c r="AW17" s="1"/>
      <c r="AX17" s="24"/>
      <c r="AY17" s="1"/>
      <c r="AZ17" s="24"/>
      <c r="BA17" s="1"/>
      <c r="BB17" s="24"/>
      <c r="BC17" s="1"/>
      <c r="BD17" s="24"/>
      <c r="BE17" s="1"/>
      <c r="BF17" s="24"/>
      <c r="BG17" s="1"/>
      <c r="BH17" s="24"/>
      <c r="BI17" s="1"/>
      <c r="BJ17" s="24"/>
      <c r="BK17" s="1"/>
      <c r="BL17" s="24"/>
      <c r="BM17" s="1"/>
      <c r="BN17" s="24"/>
      <c r="BO17" s="1"/>
      <c r="BP17" s="24"/>
      <c r="BQ17" s="63">
        <v>94</v>
      </c>
      <c r="BR17" s="24">
        <v>1</v>
      </c>
      <c r="BS17" s="63">
        <v>90</v>
      </c>
      <c r="BT17" s="24">
        <v>2</v>
      </c>
      <c r="BU17" s="1">
        <v>93</v>
      </c>
      <c r="BV17" s="1">
        <v>91</v>
      </c>
      <c r="BW17" s="1">
        <f t="shared" si="0"/>
        <v>87.733333333333334</v>
      </c>
    </row>
    <row r="18" spans="1:75" ht="38.25">
      <c r="A18" s="1">
        <v>17</v>
      </c>
      <c r="B18" s="1">
        <v>2021115712</v>
      </c>
      <c r="C18" s="1" t="s">
        <v>451</v>
      </c>
      <c r="D18" s="1" t="s">
        <v>302</v>
      </c>
      <c r="E18" s="1" t="s">
        <v>381</v>
      </c>
      <c r="F18" s="1" t="s">
        <v>363</v>
      </c>
      <c r="G18" s="1">
        <v>93</v>
      </c>
      <c r="H18" s="24">
        <v>4</v>
      </c>
      <c r="I18" s="1">
        <v>94</v>
      </c>
      <c r="J18" s="24">
        <v>1</v>
      </c>
      <c r="K18" s="1">
        <v>86</v>
      </c>
      <c r="L18" s="24">
        <v>2</v>
      </c>
      <c r="M18" s="1">
        <v>86</v>
      </c>
      <c r="N18" s="24">
        <v>3</v>
      </c>
      <c r="O18" s="1">
        <v>85</v>
      </c>
      <c r="P18" s="24">
        <v>3</v>
      </c>
      <c r="Q18" s="1">
        <v>94</v>
      </c>
      <c r="R18" s="24">
        <v>1</v>
      </c>
      <c r="S18" s="1">
        <v>80</v>
      </c>
      <c r="T18" s="24">
        <v>3</v>
      </c>
      <c r="U18" s="1">
        <v>79</v>
      </c>
      <c r="V18" s="24">
        <v>2</v>
      </c>
      <c r="W18" s="1">
        <v>86</v>
      </c>
      <c r="X18" s="24">
        <v>3</v>
      </c>
      <c r="Y18" s="1">
        <v>84</v>
      </c>
      <c r="Z18" s="24">
        <v>1</v>
      </c>
      <c r="AA18" s="1">
        <v>86</v>
      </c>
      <c r="AB18" s="24">
        <v>4</v>
      </c>
      <c r="AC18" s="1">
        <v>91</v>
      </c>
      <c r="AD18" s="24">
        <v>3</v>
      </c>
      <c r="AE18" s="3"/>
      <c r="AF18" s="24"/>
      <c r="AG18" s="1">
        <v>77</v>
      </c>
      <c r="AH18" s="24">
        <v>3</v>
      </c>
      <c r="AI18" s="1">
        <v>87</v>
      </c>
      <c r="AJ18" s="24">
        <v>3</v>
      </c>
      <c r="AK18" s="1">
        <v>94</v>
      </c>
      <c r="AL18" s="24">
        <v>1</v>
      </c>
      <c r="AM18" s="1">
        <v>80</v>
      </c>
      <c r="AN18" s="24">
        <v>2</v>
      </c>
      <c r="AO18" s="1"/>
      <c r="AP18" s="24"/>
      <c r="AQ18" s="1">
        <v>90</v>
      </c>
      <c r="AR18" s="24">
        <v>4</v>
      </c>
      <c r="AS18" s="1">
        <v>97</v>
      </c>
      <c r="AT18" s="24">
        <v>5</v>
      </c>
      <c r="AU18" s="1">
        <v>83</v>
      </c>
      <c r="AV18" s="24">
        <v>2</v>
      </c>
      <c r="AW18" s="1"/>
      <c r="AX18" s="24"/>
      <c r="AY18" s="1"/>
      <c r="AZ18" s="24"/>
      <c r="BA18" s="1"/>
      <c r="BB18" s="24"/>
      <c r="BC18" s="1"/>
      <c r="BD18" s="24"/>
      <c r="BE18" s="1"/>
      <c r="BF18" s="24"/>
      <c r="BG18" s="1"/>
      <c r="BH18" s="24"/>
      <c r="BI18" s="1">
        <v>90</v>
      </c>
      <c r="BJ18" s="24">
        <v>2</v>
      </c>
      <c r="BK18" s="1">
        <v>90</v>
      </c>
      <c r="BL18" s="24">
        <v>2</v>
      </c>
      <c r="BM18" s="1"/>
      <c r="BN18" s="24"/>
      <c r="BO18" s="1"/>
      <c r="BP18" s="24"/>
      <c r="BQ18" s="61"/>
      <c r="BR18" s="24"/>
      <c r="BS18" s="61"/>
      <c r="BT18" s="24"/>
      <c r="BU18" s="1">
        <v>91</v>
      </c>
      <c r="BV18" s="1">
        <v>92</v>
      </c>
      <c r="BW18" s="1">
        <f t="shared" si="0"/>
        <v>87.388888888888886</v>
      </c>
    </row>
    <row r="19" spans="1:75" ht="38.25">
      <c r="A19" s="1">
        <v>18</v>
      </c>
      <c r="B19" s="1">
        <v>2021111888</v>
      </c>
      <c r="C19" s="1" t="s">
        <v>394</v>
      </c>
      <c r="D19" s="1" t="s">
        <v>302</v>
      </c>
      <c r="E19" s="1" t="s">
        <v>383</v>
      </c>
      <c r="F19" s="1" t="s">
        <v>392</v>
      </c>
      <c r="G19" s="1">
        <v>88</v>
      </c>
      <c r="H19" s="24">
        <v>4</v>
      </c>
      <c r="I19" s="1">
        <v>94</v>
      </c>
      <c r="J19" s="24">
        <v>1</v>
      </c>
      <c r="K19" s="1">
        <v>89</v>
      </c>
      <c r="L19" s="24">
        <v>2</v>
      </c>
      <c r="M19" s="1">
        <v>93</v>
      </c>
      <c r="N19" s="24">
        <v>3</v>
      </c>
      <c r="O19" s="1">
        <v>84</v>
      </c>
      <c r="P19" s="24">
        <v>3</v>
      </c>
      <c r="Q19" s="1">
        <v>87</v>
      </c>
      <c r="R19" s="24">
        <v>1</v>
      </c>
      <c r="S19" s="1">
        <v>84</v>
      </c>
      <c r="T19" s="24">
        <v>3</v>
      </c>
      <c r="U19" s="1">
        <v>73</v>
      </c>
      <c r="V19" s="24">
        <v>2</v>
      </c>
      <c r="W19" s="1">
        <v>95</v>
      </c>
      <c r="X19" s="24">
        <v>3</v>
      </c>
      <c r="Y19" s="1">
        <v>84</v>
      </c>
      <c r="Z19" s="24">
        <v>1</v>
      </c>
      <c r="AA19" s="1">
        <v>84</v>
      </c>
      <c r="AB19" s="24">
        <v>4</v>
      </c>
      <c r="AC19" s="1">
        <v>98</v>
      </c>
      <c r="AD19" s="24">
        <v>3</v>
      </c>
      <c r="AE19" s="1">
        <v>96</v>
      </c>
      <c r="AF19" s="24">
        <v>3</v>
      </c>
      <c r="AG19" s="1">
        <v>76</v>
      </c>
      <c r="AH19" s="24">
        <v>3</v>
      </c>
      <c r="AI19" s="1">
        <v>86</v>
      </c>
      <c r="AJ19" s="24">
        <v>3</v>
      </c>
      <c r="AK19" s="1">
        <v>83</v>
      </c>
      <c r="AL19" s="24">
        <v>1</v>
      </c>
      <c r="AM19" s="1">
        <v>74</v>
      </c>
      <c r="AN19" s="24">
        <v>2</v>
      </c>
      <c r="AO19" s="1"/>
      <c r="AP19" s="24"/>
      <c r="AQ19" s="1"/>
      <c r="AR19" s="24"/>
      <c r="AS19" s="1"/>
      <c r="AT19" s="24"/>
      <c r="AU19" s="1"/>
      <c r="AV19" s="24"/>
      <c r="AW19" s="1"/>
      <c r="AX19" s="24"/>
      <c r="AY19" s="1"/>
      <c r="AZ19" s="24"/>
      <c r="BA19" s="1"/>
      <c r="BB19" s="24"/>
      <c r="BC19" s="1"/>
      <c r="BD19" s="24"/>
      <c r="BE19" s="1"/>
      <c r="BF19" s="24"/>
      <c r="BG19" s="1"/>
      <c r="BH19" s="24"/>
      <c r="BI19" s="1"/>
      <c r="BJ19" s="24"/>
      <c r="BK19" s="1"/>
      <c r="BL19" s="24"/>
      <c r="BM19" s="1"/>
      <c r="BN19" s="24"/>
      <c r="BO19" s="1"/>
      <c r="BP19" s="24"/>
      <c r="BQ19" s="63">
        <v>84</v>
      </c>
      <c r="BR19" s="24">
        <v>1</v>
      </c>
      <c r="BS19" s="63">
        <v>88</v>
      </c>
      <c r="BT19" s="24">
        <v>2</v>
      </c>
      <c r="BU19" s="1">
        <v>92</v>
      </c>
      <c r="BV19" s="1">
        <v>92</v>
      </c>
      <c r="BW19" s="1">
        <f t="shared" si="0"/>
        <v>86.75555555555556</v>
      </c>
    </row>
    <row r="20" spans="1:75" ht="38.25">
      <c r="A20" s="1">
        <v>19</v>
      </c>
      <c r="B20" s="1">
        <v>2021112007</v>
      </c>
      <c r="C20" s="1" t="s">
        <v>412</v>
      </c>
      <c r="D20" s="1" t="s">
        <v>302</v>
      </c>
      <c r="E20" s="1" t="s">
        <v>381</v>
      </c>
      <c r="F20" s="1" t="s">
        <v>411</v>
      </c>
      <c r="G20" s="1">
        <v>94</v>
      </c>
      <c r="H20" s="24">
        <v>4</v>
      </c>
      <c r="I20" s="1">
        <v>95</v>
      </c>
      <c r="J20" s="24">
        <v>1</v>
      </c>
      <c r="K20" s="1">
        <v>93</v>
      </c>
      <c r="L20" s="24">
        <v>2</v>
      </c>
      <c r="M20" s="1">
        <v>89</v>
      </c>
      <c r="N20" s="24">
        <v>3</v>
      </c>
      <c r="O20" s="1">
        <v>85</v>
      </c>
      <c r="P20" s="24">
        <v>3</v>
      </c>
      <c r="Q20" s="1">
        <v>99</v>
      </c>
      <c r="R20" s="24">
        <v>1</v>
      </c>
      <c r="S20" s="1">
        <v>92</v>
      </c>
      <c r="T20" s="24">
        <v>3</v>
      </c>
      <c r="U20" s="1">
        <v>71</v>
      </c>
      <c r="V20" s="24">
        <v>2</v>
      </c>
      <c r="W20" s="1">
        <v>81</v>
      </c>
      <c r="X20" s="24">
        <v>3</v>
      </c>
      <c r="Y20" s="1">
        <v>85</v>
      </c>
      <c r="Z20" s="24">
        <v>1</v>
      </c>
      <c r="AA20" s="1">
        <v>90</v>
      </c>
      <c r="AB20" s="24">
        <v>4</v>
      </c>
      <c r="AC20" s="1">
        <v>92</v>
      </c>
      <c r="AD20" s="24">
        <v>3</v>
      </c>
      <c r="AE20" s="1">
        <v>76</v>
      </c>
      <c r="AF20" s="24">
        <v>3</v>
      </c>
      <c r="AG20" s="1">
        <v>70</v>
      </c>
      <c r="AH20" s="24">
        <v>3</v>
      </c>
      <c r="AI20" s="1">
        <v>89</v>
      </c>
      <c r="AJ20" s="24">
        <v>3</v>
      </c>
      <c r="AK20" s="1">
        <v>95</v>
      </c>
      <c r="AL20" s="24">
        <v>1</v>
      </c>
      <c r="AM20" s="1">
        <v>72</v>
      </c>
      <c r="AN20" s="24">
        <v>2</v>
      </c>
      <c r="AO20" s="1"/>
      <c r="AP20" s="24"/>
      <c r="AQ20" s="1"/>
      <c r="AR20" s="24"/>
      <c r="AS20" s="1"/>
      <c r="AT20" s="24"/>
      <c r="AU20" s="1"/>
      <c r="AV20" s="24"/>
      <c r="AW20" s="1"/>
      <c r="AX20" s="24"/>
      <c r="AY20" s="1"/>
      <c r="AZ20" s="24"/>
      <c r="BA20" s="1"/>
      <c r="BB20" s="24"/>
      <c r="BC20" s="1"/>
      <c r="BD20" s="24"/>
      <c r="BE20" s="1"/>
      <c r="BF20" s="24"/>
      <c r="BG20" s="1"/>
      <c r="BH20" s="24"/>
      <c r="BI20" s="1">
        <v>99</v>
      </c>
      <c r="BJ20" s="24">
        <v>2</v>
      </c>
      <c r="BK20" s="1"/>
      <c r="BL20" s="24"/>
      <c r="BM20" s="1"/>
      <c r="BN20" s="24"/>
      <c r="BO20" s="1"/>
      <c r="BP20" s="24"/>
      <c r="BQ20" s="63">
        <v>85</v>
      </c>
      <c r="BR20" s="24">
        <v>1</v>
      </c>
      <c r="BS20" s="63">
        <v>89</v>
      </c>
      <c r="BT20" s="24">
        <v>2</v>
      </c>
      <c r="BU20" s="1">
        <v>98</v>
      </c>
      <c r="BV20" s="1">
        <v>97</v>
      </c>
      <c r="BW20" s="1">
        <f t="shared" si="0"/>
        <v>86.489361702127653</v>
      </c>
    </row>
    <row r="21" spans="1:75" ht="38.25">
      <c r="A21" s="1">
        <v>20</v>
      </c>
      <c r="B21" s="1">
        <v>2021112089</v>
      </c>
      <c r="C21" s="1" t="s">
        <v>427</v>
      </c>
      <c r="D21" s="1" t="s">
        <v>302</v>
      </c>
      <c r="E21" s="1" t="s">
        <v>383</v>
      </c>
      <c r="F21" s="1" t="s">
        <v>423</v>
      </c>
      <c r="G21" s="1">
        <v>92</v>
      </c>
      <c r="H21" s="24">
        <v>4</v>
      </c>
      <c r="I21" s="1">
        <v>98</v>
      </c>
      <c r="J21" s="24">
        <v>1</v>
      </c>
      <c r="K21" s="1">
        <v>88</v>
      </c>
      <c r="L21" s="24">
        <v>2</v>
      </c>
      <c r="M21" s="1">
        <v>73</v>
      </c>
      <c r="N21" s="24">
        <v>3</v>
      </c>
      <c r="O21" s="1">
        <v>85</v>
      </c>
      <c r="P21" s="24">
        <v>3</v>
      </c>
      <c r="Q21" s="1">
        <v>91</v>
      </c>
      <c r="R21" s="24">
        <v>1</v>
      </c>
      <c r="S21" s="1">
        <v>88</v>
      </c>
      <c r="T21" s="24">
        <v>3</v>
      </c>
      <c r="U21" s="1">
        <v>77</v>
      </c>
      <c r="V21" s="24">
        <v>2</v>
      </c>
      <c r="W21" s="1">
        <v>84</v>
      </c>
      <c r="X21" s="24">
        <v>3</v>
      </c>
      <c r="Y21" s="1">
        <v>85</v>
      </c>
      <c r="Z21" s="24">
        <v>1</v>
      </c>
      <c r="AA21" s="1">
        <v>81</v>
      </c>
      <c r="AB21" s="24">
        <v>4</v>
      </c>
      <c r="AC21" s="1">
        <v>98</v>
      </c>
      <c r="AD21" s="24">
        <v>3</v>
      </c>
      <c r="AE21" s="1">
        <v>89</v>
      </c>
      <c r="AF21" s="24">
        <v>3</v>
      </c>
      <c r="AG21" s="1">
        <v>85</v>
      </c>
      <c r="AH21" s="24">
        <v>3</v>
      </c>
      <c r="AI21" s="1">
        <v>87</v>
      </c>
      <c r="AJ21" s="24">
        <v>3</v>
      </c>
      <c r="AK21" s="1">
        <v>85</v>
      </c>
      <c r="AL21" s="24">
        <v>1</v>
      </c>
      <c r="AM21" s="1">
        <v>78</v>
      </c>
      <c r="AN21" s="24">
        <v>2</v>
      </c>
      <c r="AO21" s="1"/>
      <c r="AP21" s="24"/>
      <c r="AQ21" s="1"/>
      <c r="AR21" s="24"/>
      <c r="AS21" s="1"/>
      <c r="AT21" s="24"/>
      <c r="AU21" s="1"/>
      <c r="AV21" s="24"/>
      <c r="AW21" s="1"/>
      <c r="AX21" s="24"/>
      <c r="AY21" s="1"/>
      <c r="AZ21" s="24"/>
      <c r="BA21" s="1"/>
      <c r="BB21" s="24"/>
      <c r="BC21" s="1"/>
      <c r="BD21" s="24"/>
      <c r="BE21" s="1"/>
      <c r="BF21" s="24"/>
      <c r="BG21" s="1"/>
      <c r="BH21" s="24"/>
      <c r="BI21" s="1"/>
      <c r="BJ21" s="24"/>
      <c r="BK21" s="1"/>
      <c r="BL21" s="24"/>
      <c r="BM21" s="1"/>
      <c r="BN21" s="24"/>
      <c r="BO21" s="1"/>
      <c r="BP21" s="24"/>
      <c r="BQ21" s="63">
        <v>99</v>
      </c>
      <c r="BR21" s="24">
        <v>1</v>
      </c>
      <c r="BS21" s="63">
        <v>88</v>
      </c>
      <c r="BT21" s="24">
        <v>2</v>
      </c>
      <c r="BU21" s="1">
        <v>87</v>
      </c>
      <c r="BV21" s="1">
        <v>90</v>
      </c>
      <c r="BW21" s="1">
        <f t="shared" si="0"/>
        <v>86.2</v>
      </c>
    </row>
    <row r="22" spans="1:75" ht="38.25">
      <c r="A22" s="1">
        <v>21</v>
      </c>
      <c r="B22" s="1">
        <v>2021114139</v>
      </c>
      <c r="C22" s="1" t="s">
        <v>448</v>
      </c>
      <c r="D22" s="1" t="s">
        <v>302</v>
      </c>
      <c r="E22" s="1" t="s">
        <v>383</v>
      </c>
      <c r="F22" s="1" t="s">
        <v>315</v>
      </c>
      <c r="G22" s="1">
        <v>94</v>
      </c>
      <c r="H22" s="24">
        <v>4</v>
      </c>
      <c r="I22" s="1">
        <v>93</v>
      </c>
      <c r="J22" s="24">
        <v>1</v>
      </c>
      <c r="K22" s="1">
        <v>86</v>
      </c>
      <c r="L22" s="24">
        <v>2</v>
      </c>
      <c r="M22" s="1">
        <v>78</v>
      </c>
      <c r="N22" s="24">
        <v>3</v>
      </c>
      <c r="O22" s="1">
        <v>80</v>
      </c>
      <c r="P22" s="24">
        <v>3</v>
      </c>
      <c r="Q22" s="1">
        <v>89</v>
      </c>
      <c r="R22" s="24">
        <v>1</v>
      </c>
      <c r="S22" s="1">
        <v>89</v>
      </c>
      <c r="T22" s="24">
        <v>3</v>
      </c>
      <c r="U22" s="1">
        <v>81</v>
      </c>
      <c r="V22" s="24">
        <v>2</v>
      </c>
      <c r="W22" s="1">
        <v>83</v>
      </c>
      <c r="X22" s="24">
        <v>3</v>
      </c>
      <c r="Y22" s="1">
        <v>85</v>
      </c>
      <c r="Z22" s="24">
        <v>1</v>
      </c>
      <c r="AA22" s="1">
        <v>87</v>
      </c>
      <c r="AB22" s="24">
        <v>4</v>
      </c>
      <c r="AC22" s="1">
        <v>87</v>
      </c>
      <c r="AD22" s="24">
        <v>3</v>
      </c>
      <c r="AE22" s="1">
        <v>77</v>
      </c>
      <c r="AF22" s="24">
        <v>3</v>
      </c>
      <c r="AG22" s="1">
        <v>84</v>
      </c>
      <c r="AH22" s="24">
        <v>3</v>
      </c>
      <c r="AI22" s="1">
        <v>82</v>
      </c>
      <c r="AJ22" s="24">
        <v>3</v>
      </c>
      <c r="AK22" s="1">
        <v>95</v>
      </c>
      <c r="AL22" s="24">
        <v>1</v>
      </c>
      <c r="AM22" s="1">
        <v>84</v>
      </c>
      <c r="AN22" s="24">
        <v>2</v>
      </c>
      <c r="AO22" s="1"/>
      <c r="AP22" s="24"/>
      <c r="AQ22" s="1">
        <v>91</v>
      </c>
      <c r="AR22" s="24">
        <v>4</v>
      </c>
      <c r="AS22" s="1"/>
      <c r="AT22" s="24"/>
      <c r="AU22" s="1">
        <v>88</v>
      </c>
      <c r="AV22" s="24">
        <v>2</v>
      </c>
      <c r="AW22" s="1">
        <v>89</v>
      </c>
      <c r="AX22" s="24">
        <v>3</v>
      </c>
      <c r="AY22" s="1"/>
      <c r="AZ22" s="24"/>
      <c r="BA22" s="1"/>
      <c r="BB22" s="24"/>
      <c r="BC22" s="1"/>
      <c r="BD22" s="24"/>
      <c r="BE22" s="1"/>
      <c r="BF22" s="24"/>
      <c r="BG22" s="1"/>
      <c r="BH22" s="24"/>
      <c r="BI22" s="1">
        <v>92</v>
      </c>
      <c r="BJ22" s="24">
        <v>2</v>
      </c>
      <c r="BK22" s="1"/>
      <c r="BL22" s="24"/>
      <c r="BM22" s="1"/>
      <c r="BN22" s="24"/>
      <c r="BO22" s="1"/>
      <c r="BP22" s="24"/>
      <c r="BQ22" s="61"/>
      <c r="BR22" s="24"/>
      <c r="BS22" s="61"/>
      <c r="BT22" s="24"/>
      <c r="BU22" s="1">
        <v>92</v>
      </c>
      <c r="BV22" s="1">
        <v>89</v>
      </c>
      <c r="BW22" s="1">
        <f t="shared" si="0"/>
        <v>86.018867924528308</v>
      </c>
    </row>
    <row r="23" spans="1:75" ht="38.25">
      <c r="A23" s="1">
        <v>22</v>
      </c>
      <c r="B23" s="1">
        <v>2021111993</v>
      </c>
      <c r="C23" s="1" t="s">
        <v>408</v>
      </c>
      <c r="D23" s="1" t="s">
        <v>302</v>
      </c>
      <c r="E23" s="1" t="s">
        <v>383</v>
      </c>
      <c r="F23" s="1" t="s">
        <v>404</v>
      </c>
      <c r="G23" s="1">
        <v>87</v>
      </c>
      <c r="H23" s="24">
        <v>4</v>
      </c>
      <c r="I23" s="1">
        <v>93</v>
      </c>
      <c r="J23" s="24">
        <v>1</v>
      </c>
      <c r="K23" s="1">
        <v>80</v>
      </c>
      <c r="L23" s="24">
        <v>2</v>
      </c>
      <c r="M23" s="1">
        <v>90</v>
      </c>
      <c r="N23" s="24">
        <v>3</v>
      </c>
      <c r="O23" s="1">
        <v>82</v>
      </c>
      <c r="P23" s="24">
        <v>3</v>
      </c>
      <c r="Q23" s="1">
        <v>99</v>
      </c>
      <c r="R23" s="24">
        <v>1</v>
      </c>
      <c r="S23" s="1">
        <v>91</v>
      </c>
      <c r="T23" s="24">
        <v>3</v>
      </c>
      <c r="U23" s="1">
        <v>71</v>
      </c>
      <c r="V23" s="24">
        <v>2</v>
      </c>
      <c r="W23" s="1">
        <v>86</v>
      </c>
      <c r="X23" s="24">
        <v>3</v>
      </c>
      <c r="Y23" s="1">
        <v>83</v>
      </c>
      <c r="Z23" s="24">
        <v>1</v>
      </c>
      <c r="AA23" s="1">
        <v>92</v>
      </c>
      <c r="AB23" s="24">
        <v>4</v>
      </c>
      <c r="AC23" s="1">
        <v>95</v>
      </c>
      <c r="AD23" s="24">
        <v>3</v>
      </c>
      <c r="AE23" s="1">
        <v>84</v>
      </c>
      <c r="AF23" s="24">
        <v>3</v>
      </c>
      <c r="AG23" s="1">
        <v>73</v>
      </c>
      <c r="AH23" s="24">
        <v>3</v>
      </c>
      <c r="AI23" s="1">
        <v>86</v>
      </c>
      <c r="AJ23" s="24">
        <v>3</v>
      </c>
      <c r="AK23" s="1">
        <v>91</v>
      </c>
      <c r="AL23" s="24">
        <v>1</v>
      </c>
      <c r="AM23" s="1">
        <v>81</v>
      </c>
      <c r="AN23" s="24">
        <v>2</v>
      </c>
      <c r="AO23" s="1"/>
      <c r="AP23" s="24"/>
      <c r="AQ23" s="1"/>
      <c r="AR23" s="24"/>
      <c r="AS23" s="1"/>
      <c r="AT23" s="24"/>
      <c r="AU23" s="1"/>
      <c r="AV23" s="24"/>
      <c r="AW23" s="1"/>
      <c r="AX23" s="24"/>
      <c r="AY23" s="1"/>
      <c r="AZ23" s="24"/>
      <c r="BA23" s="1"/>
      <c r="BB23" s="24"/>
      <c r="BC23" s="1"/>
      <c r="BD23" s="24"/>
      <c r="BE23" s="1"/>
      <c r="BF23" s="24"/>
      <c r="BG23" s="1"/>
      <c r="BH23" s="24"/>
      <c r="BI23" s="1"/>
      <c r="BJ23" s="24"/>
      <c r="BK23" s="1"/>
      <c r="BL23" s="24"/>
      <c r="BM23" s="1"/>
      <c r="BN23" s="24"/>
      <c r="BO23" s="1"/>
      <c r="BP23" s="24"/>
      <c r="BQ23" s="63">
        <v>82</v>
      </c>
      <c r="BR23" s="24">
        <v>1</v>
      </c>
      <c r="BS23" s="63">
        <v>88</v>
      </c>
      <c r="BT23" s="24">
        <v>2</v>
      </c>
      <c r="BU23" s="1">
        <v>87</v>
      </c>
      <c r="BV23" s="1">
        <v>95</v>
      </c>
      <c r="BW23" s="1">
        <f t="shared" si="0"/>
        <v>85.888888888888886</v>
      </c>
    </row>
    <row r="24" spans="1:75" ht="38.25">
      <c r="A24" s="1">
        <v>23</v>
      </c>
      <c r="B24" s="1">
        <v>2021112077</v>
      </c>
      <c r="C24" s="1" t="s">
        <v>424</v>
      </c>
      <c r="D24" s="1" t="s">
        <v>302</v>
      </c>
      <c r="E24" s="1" t="s">
        <v>381</v>
      </c>
      <c r="F24" s="1" t="s">
        <v>423</v>
      </c>
      <c r="G24" s="1">
        <v>91</v>
      </c>
      <c r="H24" s="24">
        <v>4</v>
      </c>
      <c r="I24" s="1">
        <v>98</v>
      </c>
      <c r="J24" s="24">
        <v>1</v>
      </c>
      <c r="K24" s="1">
        <v>86</v>
      </c>
      <c r="L24" s="24">
        <v>2</v>
      </c>
      <c r="M24" s="1">
        <v>73</v>
      </c>
      <c r="N24" s="24">
        <v>3</v>
      </c>
      <c r="O24" s="1">
        <v>79</v>
      </c>
      <c r="P24" s="24">
        <v>3</v>
      </c>
      <c r="Q24" s="1">
        <v>98</v>
      </c>
      <c r="R24" s="24">
        <v>1</v>
      </c>
      <c r="S24" s="1">
        <v>88</v>
      </c>
      <c r="T24" s="24">
        <v>3</v>
      </c>
      <c r="U24" s="1">
        <v>84</v>
      </c>
      <c r="V24" s="24">
        <v>2</v>
      </c>
      <c r="W24" s="1">
        <v>83</v>
      </c>
      <c r="X24" s="24">
        <v>3</v>
      </c>
      <c r="Y24" s="1">
        <v>82</v>
      </c>
      <c r="Z24" s="24">
        <v>1</v>
      </c>
      <c r="AA24" s="1">
        <v>83</v>
      </c>
      <c r="AB24" s="24">
        <v>4</v>
      </c>
      <c r="AC24" s="1">
        <v>94</v>
      </c>
      <c r="AD24" s="24">
        <v>3</v>
      </c>
      <c r="AE24" s="1">
        <v>87</v>
      </c>
      <c r="AF24" s="24">
        <v>3</v>
      </c>
      <c r="AG24" s="1">
        <v>76</v>
      </c>
      <c r="AH24" s="24">
        <v>3</v>
      </c>
      <c r="AI24" s="1">
        <v>88</v>
      </c>
      <c r="AJ24" s="24">
        <v>3</v>
      </c>
      <c r="AK24" s="1">
        <v>96</v>
      </c>
      <c r="AL24" s="24">
        <v>1</v>
      </c>
      <c r="AM24" s="1">
        <v>83</v>
      </c>
      <c r="AN24" s="24">
        <v>2</v>
      </c>
      <c r="AO24" s="1"/>
      <c r="AP24" s="24"/>
      <c r="AQ24" s="1"/>
      <c r="AR24" s="24"/>
      <c r="AS24" s="1"/>
      <c r="AT24" s="24"/>
      <c r="AU24" s="1"/>
      <c r="AV24" s="24"/>
      <c r="AW24" s="1"/>
      <c r="AX24" s="24"/>
      <c r="AY24" s="1"/>
      <c r="AZ24" s="24"/>
      <c r="BA24" s="1"/>
      <c r="BB24" s="24"/>
      <c r="BC24" s="1"/>
      <c r="BD24" s="24"/>
      <c r="BE24" s="1"/>
      <c r="BF24" s="24"/>
      <c r="BG24" s="1"/>
      <c r="BH24" s="24"/>
      <c r="BI24" s="1"/>
      <c r="BJ24" s="24"/>
      <c r="BK24" s="1"/>
      <c r="BL24" s="24"/>
      <c r="BM24" s="1"/>
      <c r="BN24" s="24"/>
      <c r="BO24" s="1"/>
      <c r="BP24" s="24"/>
      <c r="BQ24" s="63">
        <v>96</v>
      </c>
      <c r="BR24" s="24">
        <v>1</v>
      </c>
      <c r="BS24" s="63">
        <v>92</v>
      </c>
      <c r="BT24" s="24">
        <v>2</v>
      </c>
      <c r="BU24" s="1">
        <v>91</v>
      </c>
      <c r="BV24" s="1">
        <v>95</v>
      </c>
      <c r="BW24" s="1">
        <f t="shared" si="0"/>
        <v>85.777777777777771</v>
      </c>
    </row>
    <row r="25" spans="1:75" ht="38.25">
      <c r="A25" s="1">
        <v>24</v>
      </c>
      <c r="B25" s="1">
        <v>2021111639</v>
      </c>
      <c r="C25" s="1" t="s">
        <v>386</v>
      </c>
      <c r="D25" s="1" t="s">
        <v>302</v>
      </c>
      <c r="E25" s="1" t="s">
        <v>381</v>
      </c>
      <c r="F25" s="1" t="s">
        <v>304</v>
      </c>
      <c r="G25" s="1">
        <v>84</v>
      </c>
      <c r="H25" s="24">
        <v>4</v>
      </c>
      <c r="I25" s="1">
        <v>97</v>
      </c>
      <c r="J25" s="24">
        <v>1</v>
      </c>
      <c r="K25" s="1">
        <v>84</v>
      </c>
      <c r="L25" s="24">
        <v>2</v>
      </c>
      <c r="M25" s="1">
        <v>82</v>
      </c>
      <c r="N25" s="24">
        <v>3</v>
      </c>
      <c r="O25" s="1">
        <v>90</v>
      </c>
      <c r="P25" s="24">
        <v>3</v>
      </c>
      <c r="Q25" s="1">
        <v>98</v>
      </c>
      <c r="R25" s="24">
        <v>1</v>
      </c>
      <c r="S25" s="1">
        <v>79</v>
      </c>
      <c r="T25" s="24">
        <v>3</v>
      </c>
      <c r="U25" s="1">
        <v>83</v>
      </c>
      <c r="V25" s="24">
        <v>2</v>
      </c>
      <c r="W25" s="1">
        <v>85</v>
      </c>
      <c r="X25" s="24">
        <v>3</v>
      </c>
      <c r="Y25" s="1">
        <v>82</v>
      </c>
      <c r="Z25" s="24">
        <v>1</v>
      </c>
      <c r="AA25" s="1">
        <v>78</v>
      </c>
      <c r="AB25" s="24">
        <v>4</v>
      </c>
      <c r="AC25" s="1">
        <v>98</v>
      </c>
      <c r="AD25" s="24">
        <v>3</v>
      </c>
      <c r="AE25" s="1">
        <v>94</v>
      </c>
      <c r="AF25" s="24">
        <v>3</v>
      </c>
      <c r="AG25" s="1">
        <v>85</v>
      </c>
      <c r="AH25" s="24">
        <v>3</v>
      </c>
      <c r="AI25" s="1">
        <v>82</v>
      </c>
      <c r="AJ25" s="24">
        <v>3</v>
      </c>
      <c r="AK25" s="1">
        <v>71</v>
      </c>
      <c r="AL25" s="24">
        <v>1</v>
      </c>
      <c r="AM25" s="1">
        <v>84</v>
      </c>
      <c r="AN25" s="24">
        <v>2</v>
      </c>
      <c r="AO25" s="1"/>
      <c r="AP25" s="24"/>
      <c r="AQ25" s="1">
        <v>81</v>
      </c>
      <c r="AR25" s="24">
        <v>4</v>
      </c>
      <c r="AS25" s="1"/>
      <c r="AT25" s="24"/>
      <c r="AU25" s="1"/>
      <c r="AV25" s="24"/>
      <c r="AW25" s="1"/>
      <c r="AX25" s="24"/>
      <c r="AY25" s="1"/>
      <c r="AZ25" s="24"/>
      <c r="BA25" s="1"/>
      <c r="BB25" s="24"/>
      <c r="BC25" s="1"/>
      <c r="BD25" s="24"/>
      <c r="BE25" s="1"/>
      <c r="BF25" s="24"/>
      <c r="BG25" s="1"/>
      <c r="BH25" s="24"/>
      <c r="BI25" s="1">
        <v>95</v>
      </c>
      <c r="BJ25" s="24">
        <v>2</v>
      </c>
      <c r="BK25" s="1"/>
      <c r="BL25" s="24"/>
      <c r="BM25" s="1"/>
      <c r="BN25" s="24"/>
      <c r="BO25" s="1"/>
      <c r="BP25" s="24"/>
      <c r="BQ25" s="61"/>
      <c r="BR25" s="24"/>
      <c r="BS25" s="63">
        <v>90</v>
      </c>
      <c r="BT25" s="24">
        <v>2</v>
      </c>
      <c r="BU25" s="1">
        <v>92</v>
      </c>
      <c r="BV25" s="1">
        <v>96</v>
      </c>
      <c r="BW25" s="1">
        <f t="shared" si="0"/>
        <v>85.54</v>
      </c>
    </row>
    <row r="26" spans="1:75" ht="38.25">
      <c r="A26" s="1">
        <v>25</v>
      </c>
      <c r="B26" s="1">
        <v>2021114545</v>
      </c>
      <c r="C26" s="1" t="s">
        <v>450</v>
      </c>
      <c r="D26" s="1" t="s">
        <v>302</v>
      </c>
      <c r="E26" s="1" t="s">
        <v>380</v>
      </c>
      <c r="F26" s="1" t="s">
        <v>314</v>
      </c>
      <c r="G26" s="1">
        <v>94</v>
      </c>
      <c r="H26" s="24">
        <v>4</v>
      </c>
      <c r="I26" s="1">
        <v>96</v>
      </c>
      <c r="J26" s="24">
        <v>1</v>
      </c>
      <c r="K26" s="1">
        <v>88</v>
      </c>
      <c r="L26" s="24">
        <v>2</v>
      </c>
      <c r="M26" s="1">
        <v>77</v>
      </c>
      <c r="N26" s="24">
        <v>3</v>
      </c>
      <c r="O26" s="1">
        <v>91</v>
      </c>
      <c r="P26" s="24">
        <v>3</v>
      </c>
      <c r="Q26" s="1">
        <v>98</v>
      </c>
      <c r="R26" s="24">
        <v>1</v>
      </c>
      <c r="S26" s="1">
        <v>91</v>
      </c>
      <c r="T26" s="24">
        <v>3</v>
      </c>
      <c r="U26" s="1">
        <v>83</v>
      </c>
      <c r="V26" s="24">
        <v>2</v>
      </c>
      <c r="W26" s="1">
        <v>86</v>
      </c>
      <c r="X26" s="24">
        <v>3</v>
      </c>
      <c r="Y26" s="1">
        <v>83</v>
      </c>
      <c r="Z26" s="24">
        <v>1</v>
      </c>
      <c r="AA26" s="1">
        <v>83</v>
      </c>
      <c r="AB26" s="24">
        <v>4</v>
      </c>
      <c r="AC26" s="1">
        <v>91</v>
      </c>
      <c r="AD26" s="24">
        <v>3</v>
      </c>
      <c r="AE26" s="1">
        <v>77</v>
      </c>
      <c r="AF26" s="24">
        <v>3</v>
      </c>
      <c r="AG26" s="1">
        <v>81</v>
      </c>
      <c r="AH26" s="24">
        <v>3</v>
      </c>
      <c r="AI26" s="1">
        <v>83</v>
      </c>
      <c r="AJ26" s="24">
        <v>3</v>
      </c>
      <c r="AK26" s="1">
        <v>95</v>
      </c>
      <c r="AL26" s="24">
        <v>1</v>
      </c>
      <c r="AM26" s="1">
        <v>80</v>
      </c>
      <c r="AN26" s="24">
        <v>2</v>
      </c>
      <c r="AO26" s="1"/>
      <c r="AP26" s="24"/>
      <c r="AQ26" s="1">
        <v>82</v>
      </c>
      <c r="AR26" s="24">
        <v>4</v>
      </c>
      <c r="AS26" s="1"/>
      <c r="AT26" s="24"/>
      <c r="AU26" s="1">
        <v>82</v>
      </c>
      <c r="AV26" s="24">
        <v>2</v>
      </c>
      <c r="AW26" s="1"/>
      <c r="AX26" s="24"/>
      <c r="AY26" s="1"/>
      <c r="AZ26" s="24"/>
      <c r="BA26" s="1"/>
      <c r="BB26" s="24"/>
      <c r="BC26" s="1"/>
      <c r="BD26" s="24"/>
      <c r="BE26" s="1"/>
      <c r="BF26" s="24"/>
      <c r="BG26" s="1"/>
      <c r="BH26" s="24"/>
      <c r="BI26" s="1"/>
      <c r="BJ26" s="24"/>
      <c r="BK26" s="1"/>
      <c r="BL26" s="24"/>
      <c r="BM26" s="1"/>
      <c r="BN26" s="24"/>
      <c r="BO26" s="1"/>
      <c r="BP26" s="24"/>
      <c r="BQ26" s="61"/>
      <c r="BR26" s="24"/>
      <c r="BS26" s="61"/>
      <c r="BT26" s="24"/>
      <c r="BU26" s="1">
        <v>92</v>
      </c>
      <c r="BV26" s="1">
        <v>89</v>
      </c>
      <c r="BW26" s="1">
        <f t="shared" si="0"/>
        <v>85.520833333333329</v>
      </c>
    </row>
    <row r="27" spans="1:75" ht="38.25">
      <c r="A27" s="1">
        <v>26</v>
      </c>
      <c r="B27" s="1">
        <v>2021111873</v>
      </c>
      <c r="C27" s="1" t="s">
        <v>391</v>
      </c>
      <c r="D27" s="1" t="s">
        <v>302</v>
      </c>
      <c r="E27" s="1" t="s">
        <v>383</v>
      </c>
      <c r="F27" s="1" t="s">
        <v>388</v>
      </c>
      <c r="G27" s="1">
        <v>87</v>
      </c>
      <c r="H27" s="24">
        <v>4</v>
      </c>
      <c r="I27" s="1">
        <v>93</v>
      </c>
      <c r="J27" s="24">
        <v>1</v>
      </c>
      <c r="K27" s="1">
        <v>91</v>
      </c>
      <c r="L27" s="24">
        <v>2</v>
      </c>
      <c r="M27" s="1">
        <v>79</v>
      </c>
      <c r="N27" s="24">
        <v>3</v>
      </c>
      <c r="O27" s="1">
        <v>91</v>
      </c>
      <c r="P27" s="24">
        <v>3</v>
      </c>
      <c r="Q27" s="1">
        <v>98</v>
      </c>
      <c r="R27" s="24">
        <v>1</v>
      </c>
      <c r="S27" s="1">
        <v>80</v>
      </c>
      <c r="T27" s="24">
        <v>3</v>
      </c>
      <c r="U27" s="1">
        <v>82</v>
      </c>
      <c r="V27" s="24">
        <v>2</v>
      </c>
      <c r="W27" s="1">
        <v>79</v>
      </c>
      <c r="X27" s="24">
        <v>3</v>
      </c>
      <c r="Y27" s="1">
        <v>88</v>
      </c>
      <c r="Z27" s="24">
        <v>1</v>
      </c>
      <c r="AA27" s="1">
        <v>80</v>
      </c>
      <c r="AB27" s="24">
        <v>4</v>
      </c>
      <c r="AC27" s="1">
        <v>85</v>
      </c>
      <c r="AD27" s="24">
        <v>3</v>
      </c>
      <c r="AE27" s="1">
        <v>85</v>
      </c>
      <c r="AF27" s="24">
        <v>3</v>
      </c>
      <c r="AG27" s="1">
        <v>78</v>
      </c>
      <c r="AH27" s="24">
        <v>3</v>
      </c>
      <c r="AI27" s="1">
        <v>95</v>
      </c>
      <c r="AJ27" s="24">
        <v>3</v>
      </c>
      <c r="AK27" s="1">
        <v>93</v>
      </c>
      <c r="AL27" s="24">
        <v>1</v>
      </c>
      <c r="AM27" s="1">
        <v>91</v>
      </c>
      <c r="AN27" s="24">
        <v>2</v>
      </c>
      <c r="AO27" s="1"/>
      <c r="AP27" s="24"/>
      <c r="AQ27" s="1"/>
      <c r="AR27" s="24"/>
      <c r="AS27" s="1"/>
      <c r="AT27" s="24"/>
      <c r="AU27" s="1"/>
      <c r="AV27" s="24"/>
      <c r="AW27" s="1"/>
      <c r="AX27" s="24"/>
      <c r="AY27" s="1"/>
      <c r="AZ27" s="24"/>
      <c r="BA27" s="1"/>
      <c r="BB27" s="24"/>
      <c r="BC27" s="1"/>
      <c r="BD27" s="24"/>
      <c r="BE27" s="1"/>
      <c r="BF27" s="24"/>
      <c r="BG27" s="1"/>
      <c r="BH27" s="24"/>
      <c r="BI27" s="1"/>
      <c r="BJ27" s="24"/>
      <c r="BK27" s="1"/>
      <c r="BL27" s="24"/>
      <c r="BM27" s="1"/>
      <c r="BN27" s="24"/>
      <c r="BO27" s="1"/>
      <c r="BP27" s="24"/>
      <c r="BQ27" s="63">
        <v>88</v>
      </c>
      <c r="BR27" s="24">
        <v>1</v>
      </c>
      <c r="BS27" s="63">
        <v>86</v>
      </c>
      <c r="BT27" s="24">
        <v>2</v>
      </c>
      <c r="BU27" s="1">
        <v>92</v>
      </c>
      <c r="BV27" s="1">
        <v>94</v>
      </c>
      <c r="BW27" s="1">
        <f t="shared" si="0"/>
        <v>85.422222222222217</v>
      </c>
    </row>
    <row r="28" spans="1:75" ht="38.25">
      <c r="A28" s="1">
        <v>27</v>
      </c>
      <c r="B28" s="1">
        <v>2021112109</v>
      </c>
      <c r="C28" s="1" t="s">
        <v>433</v>
      </c>
      <c r="D28" s="1" t="s">
        <v>302</v>
      </c>
      <c r="E28" s="1" t="s">
        <v>380</v>
      </c>
      <c r="F28" s="1" t="s">
        <v>429</v>
      </c>
      <c r="G28" s="1">
        <v>79</v>
      </c>
      <c r="H28" s="24">
        <v>4</v>
      </c>
      <c r="I28" s="1">
        <v>90</v>
      </c>
      <c r="J28" s="24">
        <v>1</v>
      </c>
      <c r="K28" s="1">
        <v>71</v>
      </c>
      <c r="L28" s="24">
        <v>2</v>
      </c>
      <c r="M28" s="1">
        <v>88</v>
      </c>
      <c r="N28" s="24">
        <v>3</v>
      </c>
      <c r="O28" s="1">
        <v>85</v>
      </c>
      <c r="P28" s="24">
        <v>3</v>
      </c>
      <c r="Q28" s="1">
        <v>99</v>
      </c>
      <c r="R28" s="24">
        <v>1</v>
      </c>
      <c r="S28" s="1">
        <v>92</v>
      </c>
      <c r="T28" s="24">
        <v>3</v>
      </c>
      <c r="U28" s="1">
        <v>69</v>
      </c>
      <c r="V28" s="24">
        <v>2</v>
      </c>
      <c r="W28" s="1">
        <v>87</v>
      </c>
      <c r="X28" s="24">
        <v>3</v>
      </c>
      <c r="Y28" s="1">
        <v>91</v>
      </c>
      <c r="Z28" s="24">
        <v>1</v>
      </c>
      <c r="AA28" s="1">
        <v>94</v>
      </c>
      <c r="AB28" s="24">
        <v>4</v>
      </c>
      <c r="AC28" s="1">
        <v>93</v>
      </c>
      <c r="AD28" s="24">
        <v>3</v>
      </c>
      <c r="AE28" s="1">
        <v>89</v>
      </c>
      <c r="AF28" s="24">
        <v>3</v>
      </c>
      <c r="AG28" s="1">
        <v>73</v>
      </c>
      <c r="AH28" s="24">
        <v>3</v>
      </c>
      <c r="AI28" s="1">
        <v>87</v>
      </c>
      <c r="AJ28" s="24">
        <v>3</v>
      </c>
      <c r="AK28" s="1">
        <v>92</v>
      </c>
      <c r="AL28" s="24">
        <v>1</v>
      </c>
      <c r="AM28" s="1">
        <v>72</v>
      </c>
      <c r="AN28" s="24">
        <v>2</v>
      </c>
      <c r="AO28" s="1"/>
      <c r="AP28" s="24"/>
      <c r="AQ28" s="1"/>
      <c r="AR28" s="24"/>
      <c r="AS28" s="1"/>
      <c r="AT28" s="24"/>
      <c r="AU28" s="1"/>
      <c r="AV28" s="24"/>
      <c r="AW28" s="1"/>
      <c r="AX28" s="24"/>
      <c r="AY28" s="1"/>
      <c r="AZ28" s="24"/>
      <c r="BA28" s="1"/>
      <c r="BB28" s="24"/>
      <c r="BC28" s="1"/>
      <c r="BD28" s="24"/>
      <c r="BE28" s="1"/>
      <c r="BF28" s="24"/>
      <c r="BG28" s="1"/>
      <c r="BH28" s="24"/>
      <c r="BI28" s="1">
        <v>93</v>
      </c>
      <c r="BJ28" s="24">
        <v>2</v>
      </c>
      <c r="BK28" s="1"/>
      <c r="BL28" s="24"/>
      <c r="BM28" s="1"/>
      <c r="BN28" s="24"/>
      <c r="BO28" s="1"/>
      <c r="BP28" s="24"/>
      <c r="BQ28" s="63">
        <v>86</v>
      </c>
      <c r="BR28" s="24">
        <v>1</v>
      </c>
      <c r="BS28" s="63">
        <v>84</v>
      </c>
      <c r="BT28" s="24">
        <v>2</v>
      </c>
      <c r="BU28" s="1">
        <v>92</v>
      </c>
      <c r="BV28" s="1">
        <v>91</v>
      </c>
      <c r="BW28" s="1">
        <f t="shared" si="0"/>
        <v>85.319148936170208</v>
      </c>
    </row>
    <row r="29" spans="1:75" ht="38.25">
      <c r="A29" s="1">
        <v>28</v>
      </c>
      <c r="B29" s="1">
        <v>2021111851</v>
      </c>
      <c r="C29" s="1" t="s">
        <v>387</v>
      </c>
      <c r="D29" s="1" t="s">
        <v>320</v>
      </c>
      <c r="E29" s="1" t="s">
        <v>381</v>
      </c>
      <c r="F29" s="1" t="s">
        <v>388</v>
      </c>
      <c r="G29" s="1">
        <v>88</v>
      </c>
      <c r="H29" s="24">
        <v>4</v>
      </c>
      <c r="I29" s="1">
        <v>95</v>
      </c>
      <c r="J29" s="24">
        <v>1</v>
      </c>
      <c r="K29" s="1">
        <v>93</v>
      </c>
      <c r="L29" s="24">
        <v>2</v>
      </c>
      <c r="M29" s="1">
        <v>82</v>
      </c>
      <c r="N29" s="24">
        <v>3</v>
      </c>
      <c r="O29" s="1">
        <v>87</v>
      </c>
      <c r="P29" s="24">
        <v>3</v>
      </c>
      <c r="Q29" s="1">
        <v>93</v>
      </c>
      <c r="R29" s="24">
        <v>1</v>
      </c>
      <c r="S29" s="1">
        <v>89</v>
      </c>
      <c r="T29" s="24">
        <v>3</v>
      </c>
      <c r="U29" s="1">
        <v>82</v>
      </c>
      <c r="V29" s="24">
        <v>2</v>
      </c>
      <c r="W29" s="1">
        <v>84</v>
      </c>
      <c r="X29" s="24">
        <v>3</v>
      </c>
      <c r="Y29" s="1">
        <v>89</v>
      </c>
      <c r="Z29" s="24">
        <v>1</v>
      </c>
      <c r="AA29" s="1">
        <v>77</v>
      </c>
      <c r="AB29" s="24">
        <v>4</v>
      </c>
      <c r="AC29" s="1">
        <v>83</v>
      </c>
      <c r="AD29" s="24">
        <v>3</v>
      </c>
      <c r="AE29" s="1">
        <v>81</v>
      </c>
      <c r="AF29" s="24">
        <v>3</v>
      </c>
      <c r="AG29" s="1">
        <v>82</v>
      </c>
      <c r="AH29" s="24">
        <v>3</v>
      </c>
      <c r="AI29" s="1">
        <v>74</v>
      </c>
      <c r="AJ29" s="24">
        <v>3</v>
      </c>
      <c r="AK29" s="1">
        <v>86</v>
      </c>
      <c r="AL29" s="24">
        <v>1</v>
      </c>
      <c r="AM29" s="1">
        <v>93</v>
      </c>
      <c r="AN29" s="24">
        <v>2</v>
      </c>
      <c r="AO29" s="1"/>
      <c r="AP29" s="24"/>
      <c r="AQ29" s="1"/>
      <c r="AR29" s="24"/>
      <c r="AS29" s="1"/>
      <c r="AT29" s="24"/>
      <c r="AU29" s="1"/>
      <c r="AV29" s="24"/>
      <c r="AW29" s="1"/>
      <c r="AX29" s="24"/>
      <c r="AY29" s="1"/>
      <c r="AZ29" s="24"/>
      <c r="BA29" s="1"/>
      <c r="BB29" s="24"/>
      <c r="BC29" s="1"/>
      <c r="BD29" s="24"/>
      <c r="BE29" s="1"/>
      <c r="BF29" s="24"/>
      <c r="BG29" s="1"/>
      <c r="BH29" s="24"/>
      <c r="BI29" s="1"/>
      <c r="BJ29" s="24"/>
      <c r="BK29" s="1"/>
      <c r="BL29" s="24"/>
      <c r="BM29" s="1"/>
      <c r="BN29" s="24"/>
      <c r="BO29" s="1"/>
      <c r="BP29" s="24"/>
      <c r="BQ29" s="63">
        <v>95</v>
      </c>
      <c r="BR29" s="24">
        <v>1</v>
      </c>
      <c r="BS29" s="63">
        <v>91</v>
      </c>
      <c r="BT29" s="24">
        <v>2</v>
      </c>
      <c r="BU29" s="1">
        <v>92</v>
      </c>
      <c r="BV29" s="1">
        <v>95</v>
      </c>
      <c r="BW29" s="1">
        <f t="shared" si="0"/>
        <v>84.933333333333337</v>
      </c>
    </row>
    <row r="30" spans="1:75" ht="38.25">
      <c r="A30" s="1">
        <v>29</v>
      </c>
      <c r="B30" s="1">
        <v>2021111981</v>
      </c>
      <c r="C30" s="1" t="s">
        <v>405</v>
      </c>
      <c r="D30" s="1" t="s">
        <v>302</v>
      </c>
      <c r="E30" s="1" t="s">
        <v>383</v>
      </c>
      <c r="F30" s="1" t="s">
        <v>404</v>
      </c>
      <c r="G30" s="1">
        <v>87</v>
      </c>
      <c r="H30" s="24">
        <v>4</v>
      </c>
      <c r="I30" s="1">
        <v>93</v>
      </c>
      <c r="J30" s="24">
        <v>1</v>
      </c>
      <c r="K30" s="1">
        <v>84</v>
      </c>
      <c r="L30" s="24">
        <v>2</v>
      </c>
      <c r="M30" s="1">
        <v>83</v>
      </c>
      <c r="N30" s="24">
        <v>3</v>
      </c>
      <c r="O30" s="1">
        <v>84</v>
      </c>
      <c r="P30" s="24">
        <v>3</v>
      </c>
      <c r="Q30" s="1">
        <v>90</v>
      </c>
      <c r="R30" s="24">
        <v>1</v>
      </c>
      <c r="S30" s="1">
        <v>90</v>
      </c>
      <c r="T30" s="24">
        <v>3</v>
      </c>
      <c r="U30" s="1">
        <v>76</v>
      </c>
      <c r="V30" s="24">
        <v>2</v>
      </c>
      <c r="W30" s="1">
        <v>90</v>
      </c>
      <c r="X30" s="24">
        <v>3</v>
      </c>
      <c r="Y30" s="1">
        <v>86</v>
      </c>
      <c r="Z30" s="24">
        <v>1</v>
      </c>
      <c r="AA30" s="1">
        <v>76</v>
      </c>
      <c r="AB30" s="24">
        <v>4</v>
      </c>
      <c r="AC30" s="1">
        <v>92</v>
      </c>
      <c r="AD30" s="24">
        <v>3</v>
      </c>
      <c r="AE30" s="1">
        <v>78</v>
      </c>
      <c r="AF30" s="24">
        <v>3</v>
      </c>
      <c r="AG30" s="1">
        <v>79</v>
      </c>
      <c r="AH30" s="24">
        <v>3</v>
      </c>
      <c r="AI30" s="1">
        <v>96</v>
      </c>
      <c r="AJ30" s="24">
        <v>3</v>
      </c>
      <c r="AK30" s="1">
        <v>70</v>
      </c>
      <c r="AL30" s="24">
        <v>1</v>
      </c>
      <c r="AM30" s="1">
        <v>83</v>
      </c>
      <c r="AN30" s="24">
        <v>2</v>
      </c>
      <c r="AO30" s="1"/>
      <c r="AP30" s="24"/>
      <c r="AQ30" s="1"/>
      <c r="AR30" s="24"/>
      <c r="AS30" s="1"/>
      <c r="AT30" s="24"/>
      <c r="AU30" s="1"/>
      <c r="AV30" s="24"/>
      <c r="AW30" s="1"/>
      <c r="AX30" s="24"/>
      <c r="AY30" s="1"/>
      <c r="AZ30" s="24"/>
      <c r="BA30" s="1"/>
      <c r="BB30" s="24"/>
      <c r="BC30" s="1"/>
      <c r="BD30" s="24"/>
      <c r="BE30" s="1"/>
      <c r="BF30" s="24"/>
      <c r="BG30" s="1"/>
      <c r="BH30" s="24"/>
      <c r="BI30" s="1"/>
      <c r="BJ30" s="24"/>
      <c r="BK30" s="1"/>
      <c r="BL30" s="24"/>
      <c r="BM30" s="1"/>
      <c r="BN30" s="24"/>
      <c r="BO30" s="1"/>
      <c r="BP30" s="24"/>
      <c r="BQ30" s="63">
        <v>88</v>
      </c>
      <c r="BR30" s="24">
        <v>1</v>
      </c>
      <c r="BS30" s="63">
        <v>89</v>
      </c>
      <c r="BT30" s="24">
        <v>2</v>
      </c>
      <c r="BU30" s="1">
        <v>92</v>
      </c>
      <c r="BV30" s="1">
        <v>93</v>
      </c>
      <c r="BW30" s="1">
        <f t="shared" si="0"/>
        <v>84.86666666666666</v>
      </c>
    </row>
    <row r="31" spans="1:75" ht="38.25">
      <c r="A31" s="1">
        <v>30</v>
      </c>
      <c r="B31" s="1">
        <v>2021112119</v>
      </c>
      <c r="C31" s="1" t="s">
        <v>437</v>
      </c>
      <c r="D31" s="1" t="s">
        <v>302</v>
      </c>
      <c r="E31" s="1" t="s">
        <v>383</v>
      </c>
      <c r="F31" s="1" t="s">
        <v>429</v>
      </c>
      <c r="G31" s="1">
        <v>85</v>
      </c>
      <c r="H31" s="24">
        <v>4</v>
      </c>
      <c r="I31" s="1">
        <v>93</v>
      </c>
      <c r="J31" s="24">
        <v>1</v>
      </c>
      <c r="K31" s="1">
        <v>79</v>
      </c>
      <c r="L31" s="24">
        <v>2</v>
      </c>
      <c r="M31" s="1">
        <v>84</v>
      </c>
      <c r="N31" s="24">
        <v>3</v>
      </c>
      <c r="O31" s="1">
        <v>87</v>
      </c>
      <c r="P31" s="24">
        <v>3</v>
      </c>
      <c r="Q31" s="1">
        <v>99</v>
      </c>
      <c r="R31" s="24">
        <v>1</v>
      </c>
      <c r="S31" s="1">
        <v>84</v>
      </c>
      <c r="T31" s="24">
        <v>3</v>
      </c>
      <c r="U31" s="1">
        <v>73</v>
      </c>
      <c r="V31" s="24">
        <v>2</v>
      </c>
      <c r="W31" s="1">
        <v>85</v>
      </c>
      <c r="X31" s="24">
        <v>3</v>
      </c>
      <c r="Y31" s="1">
        <v>87</v>
      </c>
      <c r="Z31" s="24">
        <v>1</v>
      </c>
      <c r="AA31" s="1">
        <v>75</v>
      </c>
      <c r="AB31" s="24">
        <v>4</v>
      </c>
      <c r="AC31" s="1">
        <v>92</v>
      </c>
      <c r="AD31" s="24">
        <v>3</v>
      </c>
      <c r="AE31" s="1">
        <v>87</v>
      </c>
      <c r="AF31" s="24">
        <v>3</v>
      </c>
      <c r="AG31" s="1">
        <v>80</v>
      </c>
      <c r="AH31" s="24">
        <v>3</v>
      </c>
      <c r="AI31" s="1">
        <v>80</v>
      </c>
      <c r="AJ31" s="24">
        <v>3</v>
      </c>
      <c r="AK31" s="1">
        <v>98</v>
      </c>
      <c r="AL31" s="24">
        <v>1</v>
      </c>
      <c r="AM31" s="1">
        <v>80</v>
      </c>
      <c r="AN31" s="24">
        <v>2</v>
      </c>
      <c r="AO31" s="1"/>
      <c r="AP31" s="24"/>
      <c r="AQ31" s="1"/>
      <c r="AR31" s="24"/>
      <c r="AS31" s="1"/>
      <c r="AT31" s="24"/>
      <c r="AU31" s="1"/>
      <c r="AV31" s="24"/>
      <c r="AW31" s="1"/>
      <c r="AX31" s="24"/>
      <c r="AY31" s="1"/>
      <c r="AZ31" s="24"/>
      <c r="BA31" s="1"/>
      <c r="BB31" s="24"/>
      <c r="BC31" s="1"/>
      <c r="BD31" s="24"/>
      <c r="BE31" s="1"/>
      <c r="BF31" s="24"/>
      <c r="BG31" s="1"/>
      <c r="BH31" s="24"/>
      <c r="BI31" s="1">
        <v>98</v>
      </c>
      <c r="BJ31" s="24">
        <v>2</v>
      </c>
      <c r="BK31" s="1"/>
      <c r="BL31" s="24"/>
      <c r="BM31" s="1"/>
      <c r="BN31" s="24"/>
      <c r="BO31" s="1"/>
      <c r="BP31" s="24"/>
      <c r="BQ31" s="63">
        <v>93</v>
      </c>
      <c r="BR31" s="24">
        <v>1</v>
      </c>
      <c r="BS31" s="63">
        <v>83</v>
      </c>
      <c r="BT31" s="24">
        <v>2</v>
      </c>
      <c r="BU31" s="1">
        <v>91</v>
      </c>
      <c r="BV31" s="1">
        <v>91</v>
      </c>
      <c r="BW31" s="1">
        <f t="shared" si="0"/>
        <v>84.531914893617028</v>
      </c>
    </row>
    <row r="32" spans="1:75" ht="38.25">
      <c r="A32" s="1">
        <v>31</v>
      </c>
      <c r="B32" s="1">
        <v>2021111210</v>
      </c>
      <c r="C32" s="1" t="s">
        <v>384</v>
      </c>
      <c r="D32" s="1" t="s">
        <v>320</v>
      </c>
      <c r="E32" s="1" t="s">
        <v>381</v>
      </c>
      <c r="F32" s="1" t="s">
        <v>326</v>
      </c>
      <c r="G32" s="1">
        <v>83</v>
      </c>
      <c r="H32" s="24">
        <v>4</v>
      </c>
      <c r="I32" s="1">
        <v>89</v>
      </c>
      <c r="J32" s="24">
        <v>1</v>
      </c>
      <c r="K32" s="1">
        <v>69</v>
      </c>
      <c r="L32" s="24">
        <v>2</v>
      </c>
      <c r="M32" s="1">
        <v>76</v>
      </c>
      <c r="N32" s="24">
        <v>3</v>
      </c>
      <c r="O32" s="1">
        <v>93</v>
      </c>
      <c r="P32" s="24">
        <v>3</v>
      </c>
      <c r="Q32" s="1">
        <v>94</v>
      </c>
      <c r="R32" s="24">
        <v>1</v>
      </c>
      <c r="S32" s="1">
        <v>83</v>
      </c>
      <c r="T32" s="24">
        <v>3</v>
      </c>
      <c r="U32" s="1">
        <v>84</v>
      </c>
      <c r="V32" s="24">
        <v>2</v>
      </c>
      <c r="W32" s="1">
        <v>90</v>
      </c>
      <c r="X32" s="24">
        <v>3</v>
      </c>
      <c r="Y32" s="1">
        <v>88</v>
      </c>
      <c r="Z32" s="24">
        <v>1</v>
      </c>
      <c r="AA32" s="1">
        <v>87</v>
      </c>
      <c r="AB32" s="24">
        <v>4</v>
      </c>
      <c r="AC32" s="1">
        <v>84</v>
      </c>
      <c r="AD32" s="24">
        <v>3</v>
      </c>
      <c r="AE32" s="3"/>
      <c r="AF32" s="24"/>
      <c r="AG32" s="1">
        <v>80</v>
      </c>
      <c r="AH32" s="24">
        <v>3</v>
      </c>
      <c r="AI32" s="1">
        <v>80</v>
      </c>
      <c r="AJ32" s="24">
        <v>3</v>
      </c>
      <c r="AK32" s="1">
        <v>72</v>
      </c>
      <c r="AL32" s="24">
        <v>1</v>
      </c>
      <c r="AM32" s="1">
        <v>89</v>
      </c>
      <c r="AN32" s="24">
        <v>2</v>
      </c>
      <c r="AO32" s="1">
        <v>90</v>
      </c>
      <c r="AP32" s="24">
        <v>1</v>
      </c>
      <c r="AQ32" s="1"/>
      <c r="AR32" s="24"/>
      <c r="AS32" s="1"/>
      <c r="AT32" s="24"/>
      <c r="AU32" s="1">
        <v>94</v>
      </c>
      <c r="AV32" s="24">
        <v>2</v>
      </c>
      <c r="AW32" s="1"/>
      <c r="AX32" s="24"/>
      <c r="AY32" s="1"/>
      <c r="AZ32" s="24"/>
      <c r="BA32" s="1"/>
      <c r="BB32" s="24"/>
      <c r="BC32" s="1"/>
      <c r="BD32" s="24"/>
      <c r="BE32" s="1"/>
      <c r="BF32" s="24"/>
      <c r="BG32" s="1"/>
      <c r="BH32" s="24"/>
      <c r="BI32" s="1">
        <v>85</v>
      </c>
      <c r="BJ32" s="24">
        <v>2</v>
      </c>
      <c r="BK32" s="1"/>
      <c r="BL32" s="24"/>
      <c r="BM32" s="1"/>
      <c r="BN32" s="24"/>
      <c r="BO32" s="1"/>
      <c r="BP32" s="24"/>
      <c r="BQ32" s="61"/>
      <c r="BR32" s="24"/>
      <c r="BS32" s="61"/>
      <c r="BT32" s="24"/>
      <c r="BU32" s="1">
        <v>97</v>
      </c>
      <c r="BV32" s="1">
        <v>93</v>
      </c>
      <c r="BW32" s="1">
        <f t="shared" si="0"/>
        <v>84.38636363636364</v>
      </c>
    </row>
    <row r="33" spans="1:75" ht="38.25">
      <c r="A33" s="1">
        <v>32</v>
      </c>
      <c r="B33" s="1">
        <v>2021112114</v>
      </c>
      <c r="C33" s="1" t="s">
        <v>435</v>
      </c>
      <c r="D33" s="1" t="s">
        <v>302</v>
      </c>
      <c r="E33" s="1" t="s">
        <v>380</v>
      </c>
      <c r="F33" s="1" t="s">
        <v>429</v>
      </c>
      <c r="G33" s="1">
        <v>83</v>
      </c>
      <c r="H33" s="24">
        <v>4</v>
      </c>
      <c r="I33" s="1">
        <v>91</v>
      </c>
      <c r="J33" s="24">
        <v>1</v>
      </c>
      <c r="K33" s="1">
        <v>76</v>
      </c>
      <c r="L33" s="24">
        <v>2</v>
      </c>
      <c r="M33" s="1">
        <v>80</v>
      </c>
      <c r="N33" s="24">
        <v>3</v>
      </c>
      <c r="O33" s="1">
        <v>89</v>
      </c>
      <c r="P33" s="24">
        <v>3</v>
      </c>
      <c r="Q33" s="1">
        <v>90</v>
      </c>
      <c r="R33" s="24">
        <v>1</v>
      </c>
      <c r="S33" s="1">
        <v>87</v>
      </c>
      <c r="T33" s="24">
        <v>3</v>
      </c>
      <c r="U33" s="1">
        <v>79</v>
      </c>
      <c r="V33" s="24">
        <v>2</v>
      </c>
      <c r="W33" s="1">
        <v>89</v>
      </c>
      <c r="X33" s="24">
        <v>3</v>
      </c>
      <c r="Y33" s="1">
        <v>84</v>
      </c>
      <c r="Z33" s="24">
        <v>1</v>
      </c>
      <c r="AA33" s="1">
        <v>74</v>
      </c>
      <c r="AB33" s="24">
        <v>4</v>
      </c>
      <c r="AC33" s="1">
        <v>96</v>
      </c>
      <c r="AD33" s="24">
        <v>3</v>
      </c>
      <c r="AE33" s="1">
        <v>89</v>
      </c>
      <c r="AF33" s="24">
        <v>3</v>
      </c>
      <c r="AG33" s="1">
        <v>80</v>
      </c>
      <c r="AH33" s="24">
        <v>3</v>
      </c>
      <c r="AI33" s="1">
        <v>83</v>
      </c>
      <c r="AJ33" s="24">
        <v>3</v>
      </c>
      <c r="AK33" s="1">
        <v>80</v>
      </c>
      <c r="AL33" s="24">
        <v>1</v>
      </c>
      <c r="AM33" s="1">
        <v>77</v>
      </c>
      <c r="AN33" s="24">
        <v>2</v>
      </c>
      <c r="AO33" s="1"/>
      <c r="AP33" s="24"/>
      <c r="AQ33" s="1"/>
      <c r="AR33" s="24"/>
      <c r="AS33" s="1"/>
      <c r="AT33" s="24"/>
      <c r="AU33" s="1"/>
      <c r="AV33" s="24"/>
      <c r="AW33" s="1"/>
      <c r="AX33" s="24"/>
      <c r="AY33" s="1"/>
      <c r="AZ33" s="24"/>
      <c r="BA33" s="1"/>
      <c r="BB33" s="24"/>
      <c r="BC33" s="1"/>
      <c r="BD33" s="24"/>
      <c r="BE33" s="1"/>
      <c r="BF33" s="24"/>
      <c r="BG33" s="1"/>
      <c r="BH33" s="24"/>
      <c r="BI33" s="1">
        <v>94</v>
      </c>
      <c r="BJ33" s="24">
        <v>2</v>
      </c>
      <c r="BK33" s="1"/>
      <c r="BL33" s="24"/>
      <c r="BM33" s="1"/>
      <c r="BN33" s="24"/>
      <c r="BO33" s="1"/>
      <c r="BP33" s="24"/>
      <c r="BQ33" s="63">
        <v>88</v>
      </c>
      <c r="BR33" s="24">
        <v>1</v>
      </c>
      <c r="BS33" s="63">
        <v>81</v>
      </c>
      <c r="BT33" s="24">
        <v>2</v>
      </c>
      <c r="BU33" s="1">
        <v>94</v>
      </c>
      <c r="BV33" s="1">
        <v>89</v>
      </c>
      <c r="BW33" s="1">
        <f t="shared" si="0"/>
        <v>84.127659574468083</v>
      </c>
    </row>
    <row r="34" spans="1:75" ht="38.25">
      <c r="A34" s="1">
        <v>33</v>
      </c>
      <c r="B34" s="1">
        <v>2021111868</v>
      </c>
      <c r="C34" s="1" t="s">
        <v>389</v>
      </c>
      <c r="D34" s="1" t="s">
        <v>302</v>
      </c>
      <c r="E34" s="1" t="s">
        <v>380</v>
      </c>
      <c r="F34" s="1" t="s">
        <v>388</v>
      </c>
      <c r="G34" s="1">
        <v>89</v>
      </c>
      <c r="H34" s="24">
        <v>4</v>
      </c>
      <c r="I34" s="1">
        <v>93</v>
      </c>
      <c r="J34" s="24">
        <v>1</v>
      </c>
      <c r="K34" s="1">
        <v>80</v>
      </c>
      <c r="L34" s="24">
        <v>2</v>
      </c>
      <c r="M34" s="1">
        <v>80</v>
      </c>
      <c r="N34" s="24">
        <v>3</v>
      </c>
      <c r="O34" s="1">
        <v>87</v>
      </c>
      <c r="P34" s="24">
        <v>3</v>
      </c>
      <c r="Q34" s="1">
        <v>82</v>
      </c>
      <c r="R34" s="24">
        <v>1</v>
      </c>
      <c r="S34" s="1">
        <v>87</v>
      </c>
      <c r="T34" s="24">
        <v>3</v>
      </c>
      <c r="U34" s="1">
        <v>80</v>
      </c>
      <c r="V34" s="24">
        <v>2</v>
      </c>
      <c r="W34" s="1">
        <v>85</v>
      </c>
      <c r="X34" s="24">
        <v>3</v>
      </c>
      <c r="Y34" s="1">
        <v>83</v>
      </c>
      <c r="Z34" s="24">
        <v>1</v>
      </c>
      <c r="AA34" s="1">
        <v>82</v>
      </c>
      <c r="AB34" s="24">
        <v>4</v>
      </c>
      <c r="AC34" s="1">
        <v>90</v>
      </c>
      <c r="AD34" s="24">
        <v>3</v>
      </c>
      <c r="AE34" s="1">
        <v>93</v>
      </c>
      <c r="AF34" s="24">
        <v>3</v>
      </c>
      <c r="AG34" s="1">
        <v>70</v>
      </c>
      <c r="AH34" s="24">
        <v>3</v>
      </c>
      <c r="AI34" s="1">
        <v>85</v>
      </c>
      <c r="AJ34" s="24">
        <v>3</v>
      </c>
      <c r="AK34" s="1">
        <v>77</v>
      </c>
      <c r="AL34" s="24">
        <v>1</v>
      </c>
      <c r="AM34" s="1">
        <v>73</v>
      </c>
      <c r="AN34" s="24">
        <v>2</v>
      </c>
      <c r="AO34" s="1"/>
      <c r="AP34" s="24"/>
      <c r="AQ34" s="1"/>
      <c r="AR34" s="24"/>
      <c r="AS34" s="1"/>
      <c r="AT34" s="24"/>
      <c r="AU34" s="1"/>
      <c r="AV34" s="24"/>
      <c r="AW34" s="1"/>
      <c r="AX34" s="24"/>
      <c r="AY34" s="1"/>
      <c r="AZ34" s="24"/>
      <c r="BA34" s="1"/>
      <c r="BB34" s="24"/>
      <c r="BC34" s="1"/>
      <c r="BD34" s="24"/>
      <c r="BE34" s="1"/>
      <c r="BF34" s="24"/>
      <c r="BG34" s="1"/>
      <c r="BH34" s="24"/>
      <c r="BI34" s="1"/>
      <c r="BJ34" s="24"/>
      <c r="BK34" s="1"/>
      <c r="BL34" s="24"/>
      <c r="BM34" s="1"/>
      <c r="BN34" s="24"/>
      <c r="BO34" s="1"/>
      <c r="BP34" s="24"/>
      <c r="BQ34" s="63">
        <v>93</v>
      </c>
      <c r="BR34" s="24">
        <v>1</v>
      </c>
      <c r="BS34" s="63">
        <v>87</v>
      </c>
      <c r="BT34" s="24">
        <v>2</v>
      </c>
      <c r="BU34" s="1">
        <v>94</v>
      </c>
      <c r="BV34" s="1">
        <v>90</v>
      </c>
      <c r="BW34" s="1">
        <f t="shared" ref="BW34:BW59" si="1">(G34*H34+I34*J34+K34*L34+M34*N34+O34*P34+Q34*R34+S34*T34+U34*V34+W34*X34+Y34*Z34+AA34*AB34+AC34*AD34+AE34*AF34+AG34*AH34+AI34*AJ34+AK34*AL34+AM34*AN34+AO34*AP34+AQ34*AR34+AS34*AT34+AU34*AV34+AW34*AX34+AY34*AZ34+BA34*BB34+BC34*BD34+BE34*BF34+BG34*BH34+BI34*BJ34+BK34*BL34+BM34*BN34+BO34*BP34+BQ34*BR34+BS34*BT34)/(H34+J34+L34+N34+P34+R34+T34+V34+X34+Z34+AB34+AD34+AF34+AH34+AJ34+AL34+AN34+AP34+AR34+AT34+AV34+AX34+AZ34+BB34+BD34+BF34+BH34+BJ34+BL34+BN34+BP34+BR34+BT34)</f>
        <v>84.066666666666663</v>
      </c>
    </row>
    <row r="35" spans="1:75" ht="38.25">
      <c r="A35" s="1">
        <v>34</v>
      </c>
      <c r="B35" s="1">
        <v>2021112071</v>
      </c>
      <c r="C35" s="1" t="s">
        <v>422</v>
      </c>
      <c r="D35" s="1" t="s">
        <v>320</v>
      </c>
      <c r="E35" s="1" t="s">
        <v>380</v>
      </c>
      <c r="F35" s="1" t="s">
        <v>423</v>
      </c>
      <c r="G35" s="1">
        <v>89</v>
      </c>
      <c r="H35" s="24">
        <v>4</v>
      </c>
      <c r="I35" s="1">
        <v>97</v>
      </c>
      <c r="J35" s="24">
        <v>1</v>
      </c>
      <c r="K35" s="1">
        <v>85</v>
      </c>
      <c r="L35" s="24">
        <v>2</v>
      </c>
      <c r="M35" s="1">
        <v>77</v>
      </c>
      <c r="N35" s="24">
        <v>3</v>
      </c>
      <c r="O35" s="1">
        <v>85</v>
      </c>
      <c r="P35" s="24">
        <v>3</v>
      </c>
      <c r="Q35" s="1">
        <v>85</v>
      </c>
      <c r="R35" s="24">
        <v>1</v>
      </c>
      <c r="S35" s="1">
        <v>80</v>
      </c>
      <c r="T35" s="24">
        <v>3</v>
      </c>
      <c r="U35" s="1">
        <v>76</v>
      </c>
      <c r="V35" s="24">
        <v>2</v>
      </c>
      <c r="W35" s="1">
        <v>82</v>
      </c>
      <c r="X35" s="24">
        <v>3</v>
      </c>
      <c r="Y35" s="1">
        <v>83</v>
      </c>
      <c r="Z35" s="24">
        <v>1</v>
      </c>
      <c r="AA35" s="1">
        <v>75</v>
      </c>
      <c r="AB35" s="24">
        <v>4</v>
      </c>
      <c r="AC35" s="1">
        <v>89</v>
      </c>
      <c r="AD35" s="24">
        <v>3</v>
      </c>
      <c r="AE35" s="1">
        <v>85</v>
      </c>
      <c r="AF35" s="24">
        <v>3</v>
      </c>
      <c r="AG35" s="1">
        <v>81</v>
      </c>
      <c r="AH35" s="24">
        <v>3</v>
      </c>
      <c r="AI35" s="1">
        <v>92</v>
      </c>
      <c r="AJ35" s="24">
        <v>3</v>
      </c>
      <c r="AK35" s="1">
        <v>79</v>
      </c>
      <c r="AL35" s="24">
        <v>1</v>
      </c>
      <c r="AM35" s="1">
        <v>84</v>
      </c>
      <c r="AN35" s="24">
        <v>2</v>
      </c>
      <c r="AO35" s="1"/>
      <c r="AP35" s="24"/>
      <c r="AQ35" s="1"/>
      <c r="AR35" s="24"/>
      <c r="AS35" s="1"/>
      <c r="AT35" s="24"/>
      <c r="AU35" s="1"/>
      <c r="AV35" s="24"/>
      <c r="AW35" s="1"/>
      <c r="AX35" s="24"/>
      <c r="AY35" s="1"/>
      <c r="AZ35" s="24"/>
      <c r="BA35" s="1"/>
      <c r="BB35" s="24"/>
      <c r="BC35" s="1"/>
      <c r="BD35" s="24"/>
      <c r="BE35" s="1"/>
      <c r="BF35" s="24"/>
      <c r="BG35" s="1"/>
      <c r="BH35" s="24"/>
      <c r="BI35" s="1"/>
      <c r="BJ35" s="24"/>
      <c r="BK35" s="1"/>
      <c r="BL35" s="24"/>
      <c r="BM35" s="1"/>
      <c r="BN35" s="24"/>
      <c r="BO35" s="1"/>
      <c r="BP35" s="24"/>
      <c r="BQ35" s="63">
        <v>96</v>
      </c>
      <c r="BR35" s="24">
        <v>1</v>
      </c>
      <c r="BS35" s="63">
        <v>90</v>
      </c>
      <c r="BT35" s="24">
        <v>2</v>
      </c>
      <c r="BU35" s="1">
        <v>93</v>
      </c>
      <c r="BV35" s="1">
        <v>93</v>
      </c>
      <c r="BW35" s="1">
        <f t="shared" si="1"/>
        <v>83.977777777777774</v>
      </c>
    </row>
    <row r="36" spans="1:75" ht="38.25">
      <c r="A36" s="1">
        <v>35</v>
      </c>
      <c r="B36" s="1">
        <v>2021112042</v>
      </c>
      <c r="C36" s="1" t="s">
        <v>419</v>
      </c>
      <c r="D36" s="1" t="s">
        <v>302</v>
      </c>
      <c r="E36" s="1" t="s">
        <v>380</v>
      </c>
      <c r="F36" s="1" t="s">
        <v>417</v>
      </c>
      <c r="G36" s="1">
        <v>83</v>
      </c>
      <c r="H36" s="24">
        <v>4</v>
      </c>
      <c r="I36" s="1">
        <v>93</v>
      </c>
      <c r="J36" s="24">
        <v>1</v>
      </c>
      <c r="K36" s="1">
        <v>83</v>
      </c>
      <c r="L36" s="24">
        <v>2</v>
      </c>
      <c r="M36" s="1">
        <v>76</v>
      </c>
      <c r="N36" s="24">
        <v>3</v>
      </c>
      <c r="O36" s="1">
        <v>86</v>
      </c>
      <c r="P36" s="24">
        <v>3</v>
      </c>
      <c r="Q36" s="1">
        <v>100</v>
      </c>
      <c r="R36" s="24">
        <v>1</v>
      </c>
      <c r="S36" s="1">
        <v>84</v>
      </c>
      <c r="T36" s="24">
        <v>3</v>
      </c>
      <c r="U36" s="1">
        <v>74</v>
      </c>
      <c r="V36" s="24">
        <v>2</v>
      </c>
      <c r="W36" s="1">
        <v>83</v>
      </c>
      <c r="X36" s="24">
        <v>3</v>
      </c>
      <c r="Y36" s="1">
        <v>87</v>
      </c>
      <c r="Z36" s="24">
        <v>1</v>
      </c>
      <c r="AA36" s="1">
        <v>81</v>
      </c>
      <c r="AB36" s="24">
        <v>4</v>
      </c>
      <c r="AC36" s="1">
        <v>88</v>
      </c>
      <c r="AD36" s="24">
        <v>3</v>
      </c>
      <c r="AE36" s="1">
        <v>85</v>
      </c>
      <c r="AF36" s="24">
        <v>3</v>
      </c>
      <c r="AG36" s="1">
        <v>78</v>
      </c>
      <c r="AH36" s="24">
        <v>3</v>
      </c>
      <c r="AI36" s="1">
        <v>84</v>
      </c>
      <c r="AJ36" s="24">
        <v>3</v>
      </c>
      <c r="AK36" s="1">
        <v>99</v>
      </c>
      <c r="AL36" s="24">
        <v>1</v>
      </c>
      <c r="AM36" s="1">
        <v>81</v>
      </c>
      <c r="AN36" s="24">
        <v>2</v>
      </c>
      <c r="AO36" s="1"/>
      <c r="AP36" s="24"/>
      <c r="AQ36" s="1"/>
      <c r="AR36" s="24"/>
      <c r="AS36" s="1"/>
      <c r="AT36" s="24"/>
      <c r="AU36" s="1"/>
      <c r="AV36" s="24"/>
      <c r="AW36" s="1"/>
      <c r="AX36" s="24"/>
      <c r="AY36" s="1"/>
      <c r="AZ36" s="24"/>
      <c r="BA36" s="1"/>
      <c r="BB36" s="24"/>
      <c r="BC36" s="1"/>
      <c r="BD36" s="24"/>
      <c r="BE36" s="1"/>
      <c r="BF36" s="24"/>
      <c r="BG36" s="1"/>
      <c r="BH36" s="24"/>
      <c r="BI36" s="1"/>
      <c r="BJ36" s="24"/>
      <c r="BK36" s="1"/>
      <c r="BL36" s="24"/>
      <c r="BM36" s="1"/>
      <c r="BN36" s="24"/>
      <c r="BO36" s="1"/>
      <c r="BP36" s="24"/>
      <c r="BQ36" s="63">
        <v>91</v>
      </c>
      <c r="BR36" s="24">
        <v>1</v>
      </c>
      <c r="BS36" s="63">
        <v>91</v>
      </c>
      <c r="BT36" s="24">
        <v>2</v>
      </c>
      <c r="BU36" s="1">
        <v>92</v>
      </c>
      <c r="BV36" s="1">
        <v>91</v>
      </c>
      <c r="BW36" s="1">
        <f t="shared" si="1"/>
        <v>83.911111111111111</v>
      </c>
    </row>
    <row r="37" spans="1:75" ht="38.25">
      <c r="A37" s="1">
        <v>36</v>
      </c>
      <c r="B37" s="1">
        <v>2021112178</v>
      </c>
      <c r="C37" s="1" t="s">
        <v>444</v>
      </c>
      <c r="D37" s="1" t="s">
        <v>302</v>
      </c>
      <c r="E37" s="1" t="s">
        <v>380</v>
      </c>
      <c r="F37" s="1" t="s">
        <v>445</v>
      </c>
      <c r="G37" s="1">
        <v>77</v>
      </c>
      <c r="H37" s="24">
        <v>4</v>
      </c>
      <c r="I37" s="1">
        <v>94</v>
      </c>
      <c r="J37" s="24">
        <v>1</v>
      </c>
      <c r="K37" s="1">
        <v>87</v>
      </c>
      <c r="L37" s="24">
        <v>2</v>
      </c>
      <c r="M37" s="1">
        <v>87</v>
      </c>
      <c r="N37" s="24">
        <v>3</v>
      </c>
      <c r="O37" s="1">
        <v>81</v>
      </c>
      <c r="P37" s="24">
        <v>3</v>
      </c>
      <c r="Q37" s="1">
        <v>95</v>
      </c>
      <c r="R37" s="24">
        <v>1</v>
      </c>
      <c r="S37" s="1">
        <v>88</v>
      </c>
      <c r="T37" s="24">
        <v>3</v>
      </c>
      <c r="U37" s="1">
        <v>72</v>
      </c>
      <c r="V37" s="24">
        <v>2</v>
      </c>
      <c r="W37" s="1">
        <v>84</v>
      </c>
      <c r="X37" s="24">
        <v>3</v>
      </c>
      <c r="Y37" s="1">
        <v>82</v>
      </c>
      <c r="Z37" s="24">
        <v>1</v>
      </c>
      <c r="AA37" s="1">
        <v>66</v>
      </c>
      <c r="AB37" s="24">
        <v>4</v>
      </c>
      <c r="AC37" s="1">
        <v>95</v>
      </c>
      <c r="AD37" s="24">
        <v>3</v>
      </c>
      <c r="AE37" s="1">
        <v>85</v>
      </c>
      <c r="AF37" s="24">
        <v>3</v>
      </c>
      <c r="AG37" s="1">
        <v>76</v>
      </c>
      <c r="AH37" s="24">
        <v>3</v>
      </c>
      <c r="AI37" s="1">
        <v>92</v>
      </c>
      <c r="AJ37" s="24">
        <v>3</v>
      </c>
      <c r="AK37" s="1">
        <v>93</v>
      </c>
      <c r="AL37" s="24">
        <v>1</v>
      </c>
      <c r="AM37" s="1">
        <v>82</v>
      </c>
      <c r="AN37" s="24">
        <v>2</v>
      </c>
      <c r="AO37" s="1"/>
      <c r="AP37" s="24"/>
      <c r="AQ37" s="1"/>
      <c r="AR37" s="24"/>
      <c r="AS37" s="1"/>
      <c r="AT37" s="24"/>
      <c r="AU37" s="1"/>
      <c r="AV37" s="24"/>
      <c r="AW37" s="1"/>
      <c r="AX37" s="24"/>
      <c r="AY37" s="1"/>
      <c r="AZ37" s="24"/>
      <c r="BA37" s="1"/>
      <c r="BB37" s="24"/>
      <c r="BC37" s="1"/>
      <c r="BD37" s="24"/>
      <c r="BE37" s="1"/>
      <c r="BF37" s="24"/>
      <c r="BG37" s="1"/>
      <c r="BH37" s="24"/>
      <c r="BI37" s="1">
        <v>94</v>
      </c>
      <c r="BJ37" s="24">
        <v>2</v>
      </c>
      <c r="BK37" s="1"/>
      <c r="BL37" s="24"/>
      <c r="BM37" s="1"/>
      <c r="BN37" s="24"/>
      <c r="BO37" s="1"/>
      <c r="BP37" s="24"/>
      <c r="BQ37" s="63">
        <v>90</v>
      </c>
      <c r="BR37" s="24">
        <v>1</v>
      </c>
      <c r="BS37" s="63">
        <v>88</v>
      </c>
      <c r="BT37" s="24">
        <v>2</v>
      </c>
      <c r="BU37" s="1">
        <v>94</v>
      </c>
      <c r="BV37" s="1">
        <v>89</v>
      </c>
      <c r="BW37" s="1">
        <f t="shared" si="1"/>
        <v>83.744680851063833</v>
      </c>
    </row>
    <row r="38" spans="1:75" ht="38.25">
      <c r="A38" s="1">
        <v>37</v>
      </c>
      <c r="B38" s="1">
        <v>2021111897</v>
      </c>
      <c r="C38" s="1" t="s">
        <v>395</v>
      </c>
      <c r="D38" s="1" t="s">
        <v>302</v>
      </c>
      <c r="E38" s="1" t="s">
        <v>381</v>
      </c>
      <c r="F38" s="1" t="s">
        <v>392</v>
      </c>
      <c r="G38" s="1">
        <v>87</v>
      </c>
      <c r="H38" s="24">
        <v>4</v>
      </c>
      <c r="I38" s="1">
        <v>93</v>
      </c>
      <c r="J38" s="24">
        <v>1</v>
      </c>
      <c r="K38" s="1">
        <v>73</v>
      </c>
      <c r="L38" s="24">
        <v>2</v>
      </c>
      <c r="M38" s="1">
        <v>82</v>
      </c>
      <c r="N38" s="24">
        <v>3</v>
      </c>
      <c r="O38" s="1">
        <v>90</v>
      </c>
      <c r="P38" s="24">
        <v>3</v>
      </c>
      <c r="Q38" s="1">
        <v>97</v>
      </c>
      <c r="R38" s="24">
        <v>1</v>
      </c>
      <c r="S38" s="1">
        <v>70</v>
      </c>
      <c r="T38" s="24">
        <v>3</v>
      </c>
      <c r="U38" s="1">
        <v>65</v>
      </c>
      <c r="V38" s="24">
        <v>2</v>
      </c>
      <c r="W38" s="1">
        <v>82</v>
      </c>
      <c r="X38" s="24">
        <v>3</v>
      </c>
      <c r="Y38" s="1">
        <v>80</v>
      </c>
      <c r="Z38" s="24">
        <v>1</v>
      </c>
      <c r="AA38" s="1">
        <v>83</v>
      </c>
      <c r="AB38" s="24">
        <v>4</v>
      </c>
      <c r="AC38" s="1">
        <v>91</v>
      </c>
      <c r="AD38" s="24">
        <v>3</v>
      </c>
      <c r="AE38" s="1">
        <v>88</v>
      </c>
      <c r="AF38" s="24">
        <v>3</v>
      </c>
      <c r="AG38" s="1">
        <v>76</v>
      </c>
      <c r="AH38" s="24">
        <v>3</v>
      </c>
      <c r="AI38" s="1">
        <v>94</v>
      </c>
      <c r="AJ38" s="24">
        <v>3</v>
      </c>
      <c r="AK38" s="1">
        <v>76</v>
      </c>
      <c r="AL38" s="24">
        <v>1</v>
      </c>
      <c r="AM38" s="1">
        <v>71</v>
      </c>
      <c r="AN38" s="24">
        <v>2</v>
      </c>
      <c r="AO38" s="1"/>
      <c r="AP38" s="24"/>
      <c r="AQ38" s="1"/>
      <c r="AR38" s="24"/>
      <c r="AS38" s="1"/>
      <c r="AT38" s="24"/>
      <c r="AU38" s="1"/>
      <c r="AV38" s="24"/>
      <c r="AW38" s="1"/>
      <c r="AX38" s="24"/>
      <c r="AY38" s="1"/>
      <c r="AZ38" s="24"/>
      <c r="BA38" s="1"/>
      <c r="BB38" s="24"/>
      <c r="BC38" s="1"/>
      <c r="BD38" s="24"/>
      <c r="BE38" s="1"/>
      <c r="BF38" s="24"/>
      <c r="BG38" s="1"/>
      <c r="BH38" s="24"/>
      <c r="BI38" s="1"/>
      <c r="BJ38" s="24"/>
      <c r="BK38" s="1"/>
      <c r="BL38" s="24"/>
      <c r="BM38" s="1"/>
      <c r="BN38" s="24"/>
      <c r="BO38" s="1"/>
      <c r="BP38" s="24"/>
      <c r="BQ38" s="63">
        <v>92</v>
      </c>
      <c r="BR38" s="24">
        <v>1</v>
      </c>
      <c r="BS38" s="63">
        <v>92</v>
      </c>
      <c r="BT38" s="24">
        <v>2</v>
      </c>
      <c r="BU38" s="1">
        <v>92</v>
      </c>
      <c r="BV38" s="1">
        <v>92</v>
      </c>
      <c r="BW38" s="1">
        <f t="shared" si="1"/>
        <v>83.088888888888889</v>
      </c>
    </row>
    <row r="39" spans="1:75" ht="38.25">
      <c r="A39" s="1">
        <v>38</v>
      </c>
      <c r="B39" s="1">
        <v>2021112009</v>
      </c>
      <c r="C39" s="1" t="s">
        <v>413</v>
      </c>
      <c r="D39" s="1" t="s">
        <v>302</v>
      </c>
      <c r="E39" s="1" t="s">
        <v>381</v>
      </c>
      <c r="F39" s="1" t="s">
        <v>411</v>
      </c>
      <c r="G39" s="1">
        <v>82</v>
      </c>
      <c r="H39" s="24">
        <v>4</v>
      </c>
      <c r="I39" s="1">
        <v>93</v>
      </c>
      <c r="J39" s="24">
        <v>1</v>
      </c>
      <c r="K39" s="1">
        <v>79</v>
      </c>
      <c r="L39" s="24">
        <v>2</v>
      </c>
      <c r="M39" s="1">
        <v>72</v>
      </c>
      <c r="N39" s="24">
        <v>3</v>
      </c>
      <c r="O39" s="1">
        <v>76</v>
      </c>
      <c r="P39" s="24">
        <v>3</v>
      </c>
      <c r="Q39" s="1">
        <v>78</v>
      </c>
      <c r="R39" s="24">
        <v>1</v>
      </c>
      <c r="S39" s="1">
        <v>67</v>
      </c>
      <c r="T39" s="24">
        <v>3</v>
      </c>
      <c r="U39" s="1">
        <v>72</v>
      </c>
      <c r="V39" s="24">
        <v>2</v>
      </c>
      <c r="W39" s="1">
        <v>89</v>
      </c>
      <c r="X39" s="24">
        <v>3</v>
      </c>
      <c r="Y39" s="1">
        <v>80</v>
      </c>
      <c r="Z39" s="24">
        <v>1</v>
      </c>
      <c r="AA39" s="1">
        <v>85</v>
      </c>
      <c r="AB39" s="24">
        <v>4</v>
      </c>
      <c r="AC39" s="1">
        <v>92</v>
      </c>
      <c r="AD39" s="24">
        <v>3</v>
      </c>
      <c r="AE39" s="1">
        <v>87</v>
      </c>
      <c r="AF39" s="24">
        <v>3</v>
      </c>
      <c r="AG39" s="1">
        <v>90</v>
      </c>
      <c r="AH39" s="24">
        <v>3</v>
      </c>
      <c r="AI39" s="1">
        <v>80</v>
      </c>
      <c r="AJ39" s="24">
        <v>3</v>
      </c>
      <c r="AK39" s="1">
        <v>96</v>
      </c>
      <c r="AL39" s="24">
        <v>1</v>
      </c>
      <c r="AM39" s="1">
        <v>74</v>
      </c>
      <c r="AN39" s="24">
        <v>2</v>
      </c>
      <c r="AO39" s="1"/>
      <c r="AP39" s="24"/>
      <c r="AQ39" s="1"/>
      <c r="AR39" s="24"/>
      <c r="AS39" s="1"/>
      <c r="AT39" s="24"/>
      <c r="AU39" s="1"/>
      <c r="AV39" s="24"/>
      <c r="AW39" s="1">
        <v>86</v>
      </c>
      <c r="AX39" s="24">
        <v>3</v>
      </c>
      <c r="AY39" s="1"/>
      <c r="AZ39" s="24"/>
      <c r="BA39" s="1"/>
      <c r="BB39" s="24"/>
      <c r="BC39" s="1"/>
      <c r="BD39" s="24"/>
      <c r="BE39" s="1"/>
      <c r="BF39" s="24"/>
      <c r="BG39" s="1"/>
      <c r="BH39" s="24"/>
      <c r="BI39" s="1">
        <v>95</v>
      </c>
      <c r="BJ39" s="24">
        <v>2</v>
      </c>
      <c r="BK39" s="1"/>
      <c r="BL39" s="24"/>
      <c r="BM39" s="1"/>
      <c r="BN39" s="24"/>
      <c r="BO39" s="1"/>
      <c r="BP39" s="24"/>
      <c r="BQ39" s="63">
        <v>95</v>
      </c>
      <c r="BR39" s="24">
        <v>1</v>
      </c>
      <c r="BS39" s="63">
        <v>88</v>
      </c>
      <c r="BT39" s="24">
        <v>2</v>
      </c>
      <c r="BU39" s="1">
        <v>100</v>
      </c>
      <c r="BV39" s="1">
        <v>99</v>
      </c>
      <c r="BW39" s="1">
        <f t="shared" si="1"/>
        <v>82.86</v>
      </c>
    </row>
    <row r="40" spans="1:75" ht="38.25">
      <c r="A40" s="1">
        <v>39</v>
      </c>
      <c r="B40" s="1">
        <v>2021112107</v>
      </c>
      <c r="C40" s="1" t="s">
        <v>432</v>
      </c>
      <c r="D40" s="1" t="s">
        <v>302</v>
      </c>
      <c r="E40" s="1" t="s">
        <v>383</v>
      </c>
      <c r="F40" s="1" t="s">
        <v>429</v>
      </c>
      <c r="G40" s="1">
        <v>90</v>
      </c>
      <c r="H40" s="24">
        <v>4</v>
      </c>
      <c r="I40" s="1">
        <v>93</v>
      </c>
      <c r="J40" s="24">
        <v>1</v>
      </c>
      <c r="K40" s="1">
        <v>83</v>
      </c>
      <c r="L40" s="24">
        <v>2</v>
      </c>
      <c r="M40" s="1">
        <v>72</v>
      </c>
      <c r="N40" s="24">
        <v>3</v>
      </c>
      <c r="O40" s="1">
        <v>87</v>
      </c>
      <c r="P40" s="24">
        <v>3</v>
      </c>
      <c r="Q40" s="1">
        <v>89</v>
      </c>
      <c r="R40" s="24">
        <v>1</v>
      </c>
      <c r="S40" s="1">
        <v>79</v>
      </c>
      <c r="T40" s="24">
        <v>3</v>
      </c>
      <c r="U40" s="1">
        <v>72</v>
      </c>
      <c r="V40" s="24">
        <v>2</v>
      </c>
      <c r="W40" s="1">
        <v>79</v>
      </c>
      <c r="X40" s="24">
        <v>3</v>
      </c>
      <c r="Y40" s="1">
        <v>82</v>
      </c>
      <c r="Z40" s="24">
        <v>1</v>
      </c>
      <c r="AA40" s="1">
        <v>80</v>
      </c>
      <c r="AB40" s="24">
        <v>4</v>
      </c>
      <c r="AC40" s="1">
        <v>93</v>
      </c>
      <c r="AD40" s="24">
        <v>3</v>
      </c>
      <c r="AE40" s="1">
        <v>83</v>
      </c>
      <c r="AF40" s="24">
        <v>3</v>
      </c>
      <c r="AG40" s="1">
        <v>74</v>
      </c>
      <c r="AH40" s="24">
        <v>3</v>
      </c>
      <c r="AI40" s="1">
        <v>86</v>
      </c>
      <c r="AJ40" s="24">
        <v>3</v>
      </c>
      <c r="AK40" s="1">
        <v>93</v>
      </c>
      <c r="AL40" s="24">
        <v>1</v>
      </c>
      <c r="AM40" s="1">
        <v>71</v>
      </c>
      <c r="AN40" s="24">
        <v>2</v>
      </c>
      <c r="AO40" s="1"/>
      <c r="AP40" s="24"/>
      <c r="AQ40" s="1"/>
      <c r="AR40" s="24"/>
      <c r="AS40" s="1"/>
      <c r="AT40" s="24"/>
      <c r="AU40" s="1"/>
      <c r="AV40" s="24"/>
      <c r="AW40" s="1"/>
      <c r="AX40" s="24"/>
      <c r="AY40" s="1"/>
      <c r="AZ40" s="24"/>
      <c r="BA40" s="1"/>
      <c r="BB40" s="24"/>
      <c r="BC40" s="1"/>
      <c r="BD40" s="24"/>
      <c r="BE40" s="1"/>
      <c r="BF40" s="24"/>
      <c r="BG40" s="1"/>
      <c r="BH40" s="24"/>
      <c r="BI40" s="1">
        <v>95</v>
      </c>
      <c r="BJ40" s="24">
        <v>2</v>
      </c>
      <c r="BK40" s="1"/>
      <c r="BL40" s="24"/>
      <c r="BM40" s="1"/>
      <c r="BN40" s="24"/>
      <c r="BO40" s="1"/>
      <c r="BP40" s="24"/>
      <c r="BQ40" s="63">
        <v>86</v>
      </c>
      <c r="BR40" s="24">
        <v>1</v>
      </c>
      <c r="BS40" s="63">
        <v>83</v>
      </c>
      <c r="BT40" s="24">
        <v>2</v>
      </c>
      <c r="BU40" s="1">
        <v>91</v>
      </c>
      <c r="BV40" s="1">
        <v>91</v>
      </c>
      <c r="BW40" s="1">
        <f t="shared" si="1"/>
        <v>82.765957446808514</v>
      </c>
    </row>
    <row r="41" spans="1:75" ht="38.25">
      <c r="A41" s="1">
        <v>40</v>
      </c>
      <c r="B41" s="1">
        <v>2021112085</v>
      </c>
      <c r="C41" s="1" t="s">
        <v>426</v>
      </c>
      <c r="D41" s="1" t="s">
        <v>302</v>
      </c>
      <c r="E41" s="1" t="s">
        <v>380</v>
      </c>
      <c r="F41" s="1" t="s">
        <v>423</v>
      </c>
      <c r="G41" s="1">
        <v>85</v>
      </c>
      <c r="H41" s="24">
        <v>4</v>
      </c>
      <c r="I41" s="1">
        <v>97</v>
      </c>
      <c r="J41" s="24">
        <v>1</v>
      </c>
      <c r="K41" s="1">
        <v>64</v>
      </c>
      <c r="L41" s="24">
        <v>2</v>
      </c>
      <c r="M41" s="1">
        <v>89</v>
      </c>
      <c r="N41" s="24">
        <v>3</v>
      </c>
      <c r="O41" s="1">
        <v>90</v>
      </c>
      <c r="P41" s="24">
        <v>3</v>
      </c>
      <c r="Q41" s="1">
        <v>89</v>
      </c>
      <c r="R41" s="24">
        <v>1</v>
      </c>
      <c r="S41" s="1">
        <v>94</v>
      </c>
      <c r="T41" s="24">
        <v>3</v>
      </c>
      <c r="U41" s="1">
        <v>66</v>
      </c>
      <c r="V41" s="24">
        <v>2</v>
      </c>
      <c r="W41" s="1">
        <v>76</v>
      </c>
      <c r="X41" s="24">
        <v>3</v>
      </c>
      <c r="Y41" s="1">
        <v>76</v>
      </c>
      <c r="Z41" s="24">
        <v>1</v>
      </c>
      <c r="AA41" s="1">
        <v>96</v>
      </c>
      <c r="AB41" s="24">
        <v>4</v>
      </c>
      <c r="AC41" s="1">
        <v>90</v>
      </c>
      <c r="AD41" s="24">
        <v>3</v>
      </c>
      <c r="AE41" s="1">
        <v>81</v>
      </c>
      <c r="AF41" s="24">
        <v>3</v>
      </c>
      <c r="AG41" s="1">
        <v>70</v>
      </c>
      <c r="AH41" s="24">
        <v>3</v>
      </c>
      <c r="AI41" s="1">
        <v>87</v>
      </c>
      <c r="AJ41" s="24">
        <v>3</v>
      </c>
      <c r="AK41" s="1">
        <v>87</v>
      </c>
      <c r="AL41" s="24">
        <v>1</v>
      </c>
      <c r="AM41" s="3">
        <v>56</v>
      </c>
      <c r="AN41" s="24">
        <v>2</v>
      </c>
      <c r="AO41" s="1"/>
      <c r="AP41" s="24"/>
      <c r="AQ41" s="1"/>
      <c r="AR41" s="24"/>
      <c r="AS41" s="1"/>
      <c r="AT41" s="24"/>
      <c r="AU41" s="1"/>
      <c r="AV41" s="24"/>
      <c r="AW41" s="1"/>
      <c r="AX41" s="24"/>
      <c r="AY41" s="1"/>
      <c r="AZ41" s="24"/>
      <c r="BA41" s="1"/>
      <c r="BB41" s="24"/>
      <c r="BC41" s="1"/>
      <c r="BD41" s="24"/>
      <c r="BE41" s="1"/>
      <c r="BF41" s="24"/>
      <c r="BG41" s="1">
        <v>68</v>
      </c>
      <c r="BH41" s="24">
        <v>2</v>
      </c>
      <c r="BI41" s="1"/>
      <c r="BJ41" s="24"/>
      <c r="BK41" s="1"/>
      <c r="BL41" s="24"/>
      <c r="BM41" s="1"/>
      <c r="BN41" s="24"/>
      <c r="BO41" s="1"/>
      <c r="BP41" s="24"/>
      <c r="BQ41" s="63">
        <v>99</v>
      </c>
      <c r="BR41" s="24">
        <v>1</v>
      </c>
      <c r="BS41" s="63">
        <v>87</v>
      </c>
      <c r="BT41" s="24">
        <v>2</v>
      </c>
      <c r="BU41" s="1">
        <v>92</v>
      </c>
      <c r="BV41" s="1">
        <v>93</v>
      </c>
      <c r="BW41" s="1">
        <f t="shared" si="1"/>
        <v>82.659574468085111</v>
      </c>
    </row>
    <row r="42" spans="1:75" ht="38.25">
      <c r="A42" s="1">
        <v>41</v>
      </c>
      <c r="B42" s="1">
        <v>2021112182</v>
      </c>
      <c r="C42" s="1" t="s">
        <v>446</v>
      </c>
      <c r="D42" s="1" t="s">
        <v>302</v>
      </c>
      <c r="E42" s="1" t="s">
        <v>381</v>
      </c>
      <c r="F42" s="1" t="s">
        <v>445</v>
      </c>
      <c r="G42" s="1">
        <v>90</v>
      </c>
      <c r="H42" s="24">
        <v>4</v>
      </c>
      <c r="I42" s="1">
        <v>94</v>
      </c>
      <c r="J42" s="24">
        <v>1</v>
      </c>
      <c r="K42" s="1">
        <v>76</v>
      </c>
      <c r="L42" s="24">
        <v>2</v>
      </c>
      <c r="M42" s="1">
        <v>86</v>
      </c>
      <c r="N42" s="24">
        <v>3</v>
      </c>
      <c r="O42" s="1">
        <v>94</v>
      </c>
      <c r="P42" s="24">
        <v>3</v>
      </c>
      <c r="Q42" s="1">
        <v>99</v>
      </c>
      <c r="R42" s="24">
        <v>1</v>
      </c>
      <c r="S42" s="1">
        <v>88</v>
      </c>
      <c r="T42" s="24">
        <v>3</v>
      </c>
      <c r="U42" s="1">
        <v>78</v>
      </c>
      <c r="V42" s="24">
        <v>2</v>
      </c>
      <c r="W42" s="1">
        <v>75</v>
      </c>
      <c r="X42" s="24">
        <v>3</v>
      </c>
      <c r="Y42" s="1">
        <v>88</v>
      </c>
      <c r="Z42" s="24">
        <v>1</v>
      </c>
      <c r="AA42" s="1">
        <v>72</v>
      </c>
      <c r="AB42" s="24">
        <v>4</v>
      </c>
      <c r="AC42" s="1">
        <v>81</v>
      </c>
      <c r="AD42" s="24">
        <v>3</v>
      </c>
      <c r="AE42" s="1">
        <v>78</v>
      </c>
      <c r="AF42" s="24">
        <v>3</v>
      </c>
      <c r="AG42" s="1">
        <v>70</v>
      </c>
      <c r="AH42" s="24">
        <v>3</v>
      </c>
      <c r="AI42" s="1">
        <v>84</v>
      </c>
      <c r="AJ42" s="24">
        <v>3</v>
      </c>
      <c r="AK42" s="1">
        <v>93</v>
      </c>
      <c r="AL42" s="24">
        <v>1</v>
      </c>
      <c r="AM42" s="1">
        <v>76</v>
      </c>
      <c r="AN42" s="24">
        <v>2</v>
      </c>
      <c r="AO42" s="1"/>
      <c r="AP42" s="24"/>
      <c r="AQ42" s="1"/>
      <c r="AR42" s="24"/>
      <c r="AS42" s="1"/>
      <c r="AT42" s="24"/>
      <c r="AU42" s="1"/>
      <c r="AV42" s="24"/>
      <c r="AW42" s="1"/>
      <c r="AX42" s="24"/>
      <c r="AY42" s="1"/>
      <c r="AZ42" s="24"/>
      <c r="BA42" s="1"/>
      <c r="BB42" s="24"/>
      <c r="BC42" s="1"/>
      <c r="BD42" s="24"/>
      <c r="BE42" s="1"/>
      <c r="BF42" s="24"/>
      <c r="BG42" s="1"/>
      <c r="BH42" s="24"/>
      <c r="BI42" s="1">
        <v>76</v>
      </c>
      <c r="BJ42" s="24">
        <v>2</v>
      </c>
      <c r="BK42" s="1"/>
      <c r="BL42" s="24"/>
      <c r="BM42" s="1"/>
      <c r="BN42" s="24"/>
      <c r="BO42" s="1"/>
      <c r="BP42" s="24"/>
      <c r="BQ42" s="63">
        <v>94</v>
      </c>
      <c r="BR42" s="24">
        <v>1</v>
      </c>
      <c r="BS42" s="63">
        <v>91</v>
      </c>
      <c r="BT42" s="24">
        <v>2</v>
      </c>
      <c r="BU42" s="1">
        <v>99</v>
      </c>
      <c r="BV42" s="1">
        <v>89</v>
      </c>
      <c r="BW42" s="1">
        <f t="shared" si="1"/>
        <v>82.510638297872347</v>
      </c>
    </row>
    <row r="43" spans="1:75" ht="38.25">
      <c r="A43" s="1">
        <v>42</v>
      </c>
      <c r="B43" s="1">
        <v>2021112140</v>
      </c>
      <c r="C43" s="1" t="s">
        <v>442</v>
      </c>
      <c r="D43" s="1" t="s">
        <v>302</v>
      </c>
      <c r="E43" s="1" t="s">
        <v>381</v>
      </c>
      <c r="F43" s="1" t="s">
        <v>441</v>
      </c>
      <c r="G43" s="1">
        <v>91</v>
      </c>
      <c r="H43" s="24">
        <v>4</v>
      </c>
      <c r="I43" s="1">
        <v>92</v>
      </c>
      <c r="J43" s="24">
        <v>1</v>
      </c>
      <c r="K43" s="1">
        <v>91</v>
      </c>
      <c r="L43" s="24">
        <v>2</v>
      </c>
      <c r="M43" s="1">
        <v>85</v>
      </c>
      <c r="N43" s="24">
        <v>3</v>
      </c>
      <c r="O43" s="1">
        <v>85</v>
      </c>
      <c r="P43" s="24">
        <v>3</v>
      </c>
      <c r="Q43" s="1">
        <v>78</v>
      </c>
      <c r="R43" s="24">
        <v>1</v>
      </c>
      <c r="S43" s="1">
        <v>91</v>
      </c>
      <c r="T43" s="24">
        <v>3</v>
      </c>
      <c r="U43" s="1">
        <v>66</v>
      </c>
      <c r="V43" s="24">
        <v>2</v>
      </c>
      <c r="W43" s="1">
        <v>85</v>
      </c>
      <c r="X43" s="24">
        <v>3</v>
      </c>
      <c r="Y43" s="1">
        <v>82</v>
      </c>
      <c r="Z43" s="24">
        <v>1</v>
      </c>
      <c r="AA43" s="1">
        <v>78</v>
      </c>
      <c r="AB43" s="24">
        <v>4</v>
      </c>
      <c r="AC43" s="1">
        <v>90</v>
      </c>
      <c r="AD43" s="24">
        <v>3</v>
      </c>
      <c r="AE43" s="1">
        <v>74</v>
      </c>
      <c r="AF43" s="24">
        <v>3</v>
      </c>
      <c r="AG43" s="1">
        <v>66</v>
      </c>
      <c r="AH43" s="24">
        <v>3</v>
      </c>
      <c r="AI43" s="1">
        <v>87</v>
      </c>
      <c r="AJ43" s="24">
        <v>3</v>
      </c>
      <c r="AK43" s="1">
        <v>71</v>
      </c>
      <c r="AL43" s="24">
        <v>1</v>
      </c>
      <c r="AM43" s="1">
        <v>75</v>
      </c>
      <c r="AN43" s="24">
        <v>2</v>
      </c>
      <c r="AO43" s="1"/>
      <c r="AP43" s="24"/>
      <c r="AQ43" s="1"/>
      <c r="AR43" s="24"/>
      <c r="AS43" s="1"/>
      <c r="AT43" s="24"/>
      <c r="AU43" s="1"/>
      <c r="AV43" s="24"/>
      <c r="AW43" s="1"/>
      <c r="AX43" s="24"/>
      <c r="AY43" s="1"/>
      <c r="AZ43" s="24"/>
      <c r="BA43" s="1"/>
      <c r="BB43" s="24"/>
      <c r="BC43" s="1"/>
      <c r="BD43" s="24"/>
      <c r="BE43" s="1"/>
      <c r="BF43" s="24"/>
      <c r="BG43" s="1"/>
      <c r="BH43" s="24"/>
      <c r="BI43" s="1"/>
      <c r="BJ43" s="24"/>
      <c r="BK43" s="1"/>
      <c r="BL43" s="24"/>
      <c r="BM43" s="1"/>
      <c r="BN43" s="24"/>
      <c r="BO43" s="1"/>
      <c r="BP43" s="24"/>
      <c r="BQ43" s="63">
        <v>82</v>
      </c>
      <c r="BR43" s="24">
        <v>1</v>
      </c>
      <c r="BS43" s="63">
        <v>89</v>
      </c>
      <c r="BT43" s="24">
        <v>2</v>
      </c>
      <c r="BU43" s="1">
        <v>91</v>
      </c>
      <c r="BV43" s="1">
        <v>89</v>
      </c>
      <c r="BW43" s="1">
        <f t="shared" si="1"/>
        <v>82.488888888888894</v>
      </c>
    </row>
    <row r="44" spans="1:75" ht="38.25">
      <c r="A44" s="1">
        <v>43</v>
      </c>
      <c r="B44" s="1">
        <v>2021111974</v>
      </c>
      <c r="C44" s="1" t="s">
        <v>403</v>
      </c>
      <c r="D44" s="1" t="s">
        <v>302</v>
      </c>
      <c r="E44" s="1" t="s">
        <v>381</v>
      </c>
      <c r="F44" s="1" t="s">
        <v>404</v>
      </c>
      <c r="G44" s="1">
        <v>93</v>
      </c>
      <c r="H44" s="24">
        <v>4</v>
      </c>
      <c r="I44" s="1">
        <v>97</v>
      </c>
      <c r="J44" s="24">
        <v>1</v>
      </c>
      <c r="K44" s="1">
        <v>72</v>
      </c>
      <c r="L44" s="24">
        <v>2</v>
      </c>
      <c r="M44" s="1">
        <v>86</v>
      </c>
      <c r="N44" s="24">
        <v>3</v>
      </c>
      <c r="O44" s="1">
        <v>83</v>
      </c>
      <c r="P44" s="24">
        <v>3</v>
      </c>
      <c r="Q44" s="1">
        <v>78</v>
      </c>
      <c r="R44" s="24">
        <v>1</v>
      </c>
      <c r="S44" s="1">
        <v>77</v>
      </c>
      <c r="T44" s="24">
        <v>3</v>
      </c>
      <c r="U44" s="1">
        <v>76</v>
      </c>
      <c r="V44" s="24">
        <v>2</v>
      </c>
      <c r="W44" s="1">
        <v>86</v>
      </c>
      <c r="X44" s="24">
        <v>3</v>
      </c>
      <c r="Y44" s="1">
        <v>78</v>
      </c>
      <c r="Z44" s="24">
        <v>1</v>
      </c>
      <c r="AA44" s="1">
        <v>78</v>
      </c>
      <c r="AB44" s="24">
        <v>4</v>
      </c>
      <c r="AC44" s="1">
        <v>87</v>
      </c>
      <c r="AD44" s="24">
        <v>3</v>
      </c>
      <c r="AE44" s="1">
        <v>78</v>
      </c>
      <c r="AF44" s="24">
        <v>3</v>
      </c>
      <c r="AG44" s="1">
        <v>74</v>
      </c>
      <c r="AH44" s="24">
        <v>3</v>
      </c>
      <c r="AI44" s="1">
        <v>82</v>
      </c>
      <c r="AJ44" s="24">
        <v>3</v>
      </c>
      <c r="AK44" s="1">
        <v>85</v>
      </c>
      <c r="AL44" s="24">
        <v>1</v>
      </c>
      <c r="AM44" s="1">
        <v>75</v>
      </c>
      <c r="AN44" s="24">
        <v>2</v>
      </c>
      <c r="AO44" s="1"/>
      <c r="AP44" s="24"/>
      <c r="AQ44" s="1"/>
      <c r="AR44" s="24"/>
      <c r="AS44" s="1"/>
      <c r="AT44" s="24"/>
      <c r="AU44" s="1"/>
      <c r="AV44" s="24"/>
      <c r="AW44" s="1"/>
      <c r="AX44" s="24"/>
      <c r="AY44" s="1"/>
      <c r="AZ44" s="24"/>
      <c r="BA44" s="1"/>
      <c r="BB44" s="24"/>
      <c r="BC44" s="1"/>
      <c r="BD44" s="24"/>
      <c r="BE44" s="1"/>
      <c r="BF44" s="24"/>
      <c r="BG44" s="1"/>
      <c r="BH44" s="24"/>
      <c r="BI44" s="1">
        <v>95</v>
      </c>
      <c r="BJ44" s="24">
        <v>2</v>
      </c>
      <c r="BK44" s="1"/>
      <c r="BL44" s="24"/>
      <c r="BM44" s="1"/>
      <c r="BN44" s="24"/>
      <c r="BO44" s="1"/>
      <c r="BP44" s="24"/>
      <c r="BQ44" s="63">
        <v>80</v>
      </c>
      <c r="BR44" s="24">
        <v>1</v>
      </c>
      <c r="BS44" s="63">
        <v>85</v>
      </c>
      <c r="BT44" s="24">
        <v>2</v>
      </c>
      <c r="BU44" s="1">
        <v>90.2</v>
      </c>
      <c r="BV44" s="1">
        <v>92</v>
      </c>
      <c r="BW44" s="1">
        <f t="shared" si="1"/>
        <v>82.276595744680847</v>
      </c>
    </row>
    <row r="45" spans="1:75" ht="38.25">
      <c r="A45" s="1">
        <v>44</v>
      </c>
      <c r="B45" s="1">
        <v>2021112079</v>
      </c>
      <c r="C45" s="1" t="s">
        <v>425</v>
      </c>
      <c r="D45" s="1" t="s">
        <v>302</v>
      </c>
      <c r="E45" s="1" t="s">
        <v>380</v>
      </c>
      <c r="F45" s="1" t="s">
        <v>423</v>
      </c>
      <c r="G45" s="1">
        <v>70</v>
      </c>
      <c r="H45" s="24">
        <v>4</v>
      </c>
      <c r="I45" s="1">
        <v>97</v>
      </c>
      <c r="J45" s="24">
        <v>1</v>
      </c>
      <c r="K45" s="1">
        <v>77</v>
      </c>
      <c r="L45" s="24">
        <v>2</v>
      </c>
      <c r="M45" s="1">
        <v>70</v>
      </c>
      <c r="N45" s="24">
        <v>3</v>
      </c>
      <c r="O45" s="1">
        <v>83</v>
      </c>
      <c r="P45" s="24">
        <v>3</v>
      </c>
      <c r="Q45" s="1">
        <v>100</v>
      </c>
      <c r="R45" s="24">
        <v>1</v>
      </c>
      <c r="S45" s="1">
        <v>91</v>
      </c>
      <c r="T45" s="24">
        <v>3</v>
      </c>
      <c r="U45" s="1">
        <v>81</v>
      </c>
      <c r="V45" s="24">
        <v>2</v>
      </c>
      <c r="W45" s="1">
        <v>80</v>
      </c>
      <c r="X45" s="24">
        <v>3</v>
      </c>
      <c r="Y45" s="1">
        <v>83</v>
      </c>
      <c r="Z45" s="24">
        <v>1</v>
      </c>
      <c r="AA45" s="1">
        <v>78</v>
      </c>
      <c r="AB45" s="24">
        <v>4</v>
      </c>
      <c r="AC45" s="1">
        <v>95</v>
      </c>
      <c r="AD45" s="24">
        <v>3</v>
      </c>
      <c r="AE45" s="1">
        <v>75</v>
      </c>
      <c r="AF45" s="24">
        <v>3</v>
      </c>
      <c r="AG45" s="1">
        <v>80</v>
      </c>
      <c r="AH45" s="24">
        <v>3</v>
      </c>
      <c r="AI45" s="1">
        <v>87</v>
      </c>
      <c r="AJ45" s="24">
        <v>3</v>
      </c>
      <c r="AK45" s="1">
        <v>93</v>
      </c>
      <c r="AL45" s="24">
        <v>1</v>
      </c>
      <c r="AM45" s="1">
        <v>79</v>
      </c>
      <c r="AN45" s="24">
        <v>2</v>
      </c>
      <c r="AO45" s="1"/>
      <c r="AP45" s="24"/>
      <c r="AQ45" s="1"/>
      <c r="AR45" s="24"/>
      <c r="AS45" s="1"/>
      <c r="AT45" s="24"/>
      <c r="AU45" s="1"/>
      <c r="AV45" s="24"/>
      <c r="AW45" s="1"/>
      <c r="AX45" s="24"/>
      <c r="AY45" s="1"/>
      <c r="AZ45" s="24"/>
      <c r="BA45" s="1"/>
      <c r="BB45" s="24"/>
      <c r="BC45" s="1"/>
      <c r="BD45" s="24"/>
      <c r="BE45" s="1"/>
      <c r="BF45" s="24"/>
      <c r="BG45" s="1"/>
      <c r="BH45" s="24"/>
      <c r="BI45" s="1"/>
      <c r="BJ45" s="24"/>
      <c r="BK45" s="1"/>
      <c r="BL45" s="24"/>
      <c r="BM45" s="1"/>
      <c r="BN45" s="24"/>
      <c r="BO45" s="1"/>
      <c r="BP45" s="24"/>
      <c r="BQ45" s="63">
        <v>97</v>
      </c>
      <c r="BR45" s="24">
        <v>1</v>
      </c>
      <c r="BS45" s="63">
        <v>90</v>
      </c>
      <c r="BT45" s="24">
        <v>2</v>
      </c>
      <c r="BU45" s="1">
        <v>91</v>
      </c>
      <c r="BV45" s="1">
        <v>92</v>
      </c>
      <c r="BW45" s="1">
        <f t="shared" si="1"/>
        <v>82.2</v>
      </c>
    </row>
    <row r="46" spans="1:75" ht="38.25">
      <c r="A46" s="1">
        <v>45</v>
      </c>
      <c r="B46" s="1">
        <v>2021111592</v>
      </c>
      <c r="C46" s="1" t="s">
        <v>385</v>
      </c>
      <c r="D46" s="1" t="s">
        <v>302</v>
      </c>
      <c r="E46" s="1" t="s">
        <v>383</v>
      </c>
      <c r="F46" s="1" t="s">
        <v>306</v>
      </c>
      <c r="G46" s="1">
        <v>76</v>
      </c>
      <c r="H46" s="24">
        <v>4</v>
      </c>
      <c r="I46" s="1">
        <v>96</v>
      </c>
      <c r="J46" s="24">
        <v>1</v>
      </c>
      <c r="K46" s="1">
        <v>71</v>
      </c>
      <c r="L46" s="24">
        <v>2</v>
      </c>
      <c r="M46" s="1">
        <v>81</v>
      </c>
      <c r="N46" s="24">
        <v>3</v>
      </c>
      <c r="O46" s="1">
        <v>86</v>
      </c>
      <c r="P46" s="24">
        <v>3</v>
      </c>
      <c r="Q46" s="1">
        <v>65</v>
      </c>
      <c r="R46" s="24">
        <v>1</v>
      </c>
      <c r="S46" s="1">
        <v>83</v>
      </c>
      <c r="T46" s="24">
        <v>3</v>
      </c>
      <c r="U46" s="1">
        <v>76</v>
      </c>
      <c r="V46" s="24">
        <v>2</v>
      </c>
      <c r="W46" s="1">
        <v>80</v>
      </c>
      <c r="X46" s="24">
        <v>3</v>
      </c>
      <c r="Y46" s="1">
        <v>80</v>
      </c>
      <c r="Z46" s="24">
        <v>1</v>
      </c>
      <c r="AA46" s="1">
        <v>90</v>
      </c>
      <c r="AB46" s="24">
        <v>4</v>
      </c>
      <c r="AC46" s="1">
        <v>88</v>
      </c>
      <c r="AD46" s="24">
        <v>3</v>
      </c>
      <c r="AE46" s="1">
        <v>84</v>
      </c>
      <c r="AF46" s="24">
        <v>3</v>
      </c>
      <c r="AG46" s="1">
        <v>73</v>
      </c>
      <c r="AH46" s="24">
        <v>3</v>
      </c>
      <c r="AI46" s="1">
        <v>72</v>
      </c>
      <c r="AJ46" s="24">
        <v>3</v>
      </c>
      <c r="AK46" s="1">
        <v>93</v>
      </c>
      <c r="AL46" s="24">
        <v>1</v>
      </c>
      <c r="AM46" s="1">
        <v>75</v>
      </c>
      <c r="AN46" s="24">
        <v>2</v>
      </c>
      <c r="AO46" s="1"/>
      <c r="AP46" s="24"/>
      <c r="AQ46" s="1">
        <v>95</v>
      </c>
      <c r="AR46" s="24">
        <v>4</v>
      </c>
      <c r="AS46" s="1"/>
      <c r="AT46" s="24"/>
      <c r="AU46" s="1"/>
      <c r="AV46" s="24"/>
      <c r="AW46" s="1"/>
      <c r="AX46" s="24"/>
      <c r="AY46" s="1"/>
      <c r="AZ46" s="24"/>
      <c r="BA46" s="1"/>
      <c r="BB46" s="24"/>
      <c r="BC46" s="1"/>
      <c r="BD46" s="24"/>
      <c r="BE46" s="1"/>
      <c r="BF46" s="24"/>
      <c r="BG46" s="1"/>
      <c r="BH46" s="24"/>
      <c r="BI46" s="1"/>
      <c r="BJ46" s="24"/>
      <c r="BK46" s="1"/>
      <c r="BL46" s="24"/>
      <c r="BM46" s="1"/>
      <c r="BN46" s="24"/>
      <c r="BO46" s="1"/>
      <c r="BP46" s="24"/>
      <c r="BQ46" s="61"/>
      <c r="BR46" s="24"/>
      <c r="BS46" s="63">
        <v>90</v>
      </c>
      <c r="BT46" s="24">
        <v>2</v>
      </c>
      <c r="BU46" s="1">
        <v>92</v>
      </c>
      <c r="BV46" s="1">
        <v>91</v>
      </c>
      <c r="BW46" s="1">
        <f t="shared" si="1"/>
        <v>82.145833333333329</v>
      </c>
    </row>
    <row r="47" spans="1:75" ht="38.25">
      <c r="A47" s="1">
        <v>46</v>
      </c>
      <c r="B47" s="1">
        <v>2021112015</v>
      </c>
      <c r="C47" s="1" t="s">
        <v>414</v>
      </c>
      <c r="D47" s="1" t="s">
        <v>302</v>
      </c>
      <c r="E47" s="1" t="s">
        <v>383</v>
      </c>
      <c r="F47" s="1" t="s">
        <v>411</v>
      </c>
      <c r="G47" s="1">
        <v>88</v>
      </c>
      <c r="H47" s="24">
        <v>4</v>
      </c>
      <c r="I47" s="1">
        <v>93</v>
      </c>
      <c r="J47" s="24">
        <v>1</v>
      </c>
      <c r="K47" s="1">
        <v>77</v>
      </c>
      <c r="L47" s="24">
        <v>2</v>
      </c>
      <c r="M47" s="1">
        <v>73</v>
      </c>
      <c r="N47" s="24">
        <v>3</v>
      </c>
      <c r="O47" s="1">
        <v>78</v>
      </c>
      <c r="P47" s="24">
        <v>3</v>
      </c>
      <c r="Q47" s="1">
        <v>91</v>
      </c>
      <c r="R47" s="24">
        <v>1</v>
      </c>
      <c r="S47" s="1">
        <v>79</v>
      </c>
      <c r="T47" s="24">
        <v>3</v>
      </c>
      <c r="U47" s="1">
        <v>68</v>
      </c>
      <c r="V47" s="24">
        <v>2</v>
      </c>
      <c r="W47" s="1">
        <v>84</v>
      </c>
      <c r="X47" s="24">
        <v>3</v>
      </c>
      <c r="Y47" s="1">
        <v>86</v>
      </c>
      <c r="Z47" s="24">
        <v>1</v>
      </c>
      <c r="AA47" s="1">
        <v>81</v>
      </c>
      <c r="AB47" s="24">
        <v>4</v>
      </c>
      <c r="AC47" s="1">
        <v>96</v>
      </c>
      <c r="AD47" s="24">
        <v>3</v>
      </c>
      <c r="AE47" s="1">
        <v>68</v>
      </c>
      <c r="AF47" s="24">
        <v>3</v>
      </c>
      <c r="AG47" s="1">
        <v>73</v>
      </c>
      <c r="AH47" s="24">
        <v>3</v>
      </c>
      <c r="AI47" s="1">
        <v>86</v>
      </c>
      <c r="AJ47" s="24">
        <v>3</v>
      </c>
      <c r="AK47" s="1">
        <v>98</v>
      </c>
      <c r="AL47" s="24">
        <v>1</v>
      </c>
      <c r="AM47" s="1">
        <v>76</v>
      </c>
      <c r="AN47" s="24">
        <v>2</v>
      </c>
      <c r="AO47" s="1"/>
      <c r="AP47" s="24"/>
      <c r="AQ47" s="1"/>
      <c r="AR47" s="24"/>
      <c r="AS47" s="1"/>
      <c r="AT47" s="24"/>
      <c r="AU47" s="1"/>
      <c r="AV47" s="24"/>
      <c r="AW47" s="1"/>
      <c r="AX47" s="24"/>
      <c r="AY47" s="1"/>
      <c r="AZ47" s="24"/>
      <c r="BA47" s="1"/>
      <c r="BB47" s="24"/>
      <c r="BC47" s="1"/>
      <c r="BD47" s="24"/>
      <c r="BE47" s="1"/>
      <c r="BF47" s="24"/>
      <c r="BG47" s="1"/>
      <c r="BH47" s="24"/>
      <c r="BI47" s="1">
        <v>97</v>
      </c>
      <c r="BJ47" s="24">
        <v>2</v>
      </c>
      <c r="BK47" s="1">
        <v>75</v>
      </c>
      <c r="BL47" s="24">
        <v>2</v>
      </c>
      <c r="BM47" s="1"/>
      <c r="BN47" s="24"/>
      <c r="BO47" s="1"/>
      <c r="BP47" s="24"/>
      <c r="BQ47" s="63">
        <v>89</v>
      </c>
      <c r="BR47" s="24">
        <v>1</v>
      </c>
      <c r="BS47" s="63">
        <v>89</v>
      </c>
      <c r="BT47" s="24">
        <v>2</v>
      </c>
      <c r="BU47" s="1">
        <v>95</v>
      </c>
      <c r="BV47" s="1">
        <v>91</v>
      </c>
      <c r="BW47" s="1">
        <f t="shared" si="1"/>
        <v>81.795918367346943</v>
      </c>
    </row>
    <row r="48" spans="1:75" ht="38.25">
      <c r="A48" s="1">
        <v>47</v>
      </c>
      <c r="B48" s="1">
        <v>2021111982</v>
      </c>
      <c r="C48" s="1" t="s">
        <v>406</v>
      </c>
      <c r="D48" s="1" t="s">
        <v>302</v>
      </c>
      <c r="E48" s="1" t="s">
        <v>380</v>
      </c>
      <c r="F48" s="1" t="s">
        <v>404</v>
      </c>
      <c r="G48" s="1">
        <v>79</v>
      </c>
      <c r="H48" s="24">
        <v>4</v>
      </c>
      <c r="I48" s="1">
        <v>95</v>
      </c>
      <c r="J48" s="24">
        <v>1</v>
      </c>
      <c r="K48" s="1">
        <v>81</v>
      </c>
      <c r="L48" s="24">
        <v>2</v>
      </c>
      <c r="M48" s="1">
        <v>72</v>
      </c>
      <c r="N48" s="24">
        <v>3</v>
      </c>
      <c r="O48" s="1">
        <v>87</v>
      </c>
      <c r="P48" s="24">
        <v>3</v>
      </c>
      <c r="Q48" s="1">
        <v>83</v>
      </c>
      <c r="R48" s="24">
        <v>1</v>
      </c>
      <c r="S48" s="1">
        <v>87</v>
      </c>
      <c r="T48" s="24">
        <v>3</v>
      </c>
      <c r="U48" s="1">
        <v>80</v>
      </c>
      <c r="V48" s="24">
        <v>2</v>
      </c>
      <c r="W48" s="1">
        <v>74</v>
      </c>
      <c r="X48" s="24">
        <v>3</v>
      </c>
      <c r="Y48" s="1">
        <v>79</v>
      </c>
      <c r="Z48" s="24">
        <v>1</v>
      </c>
      <c r="AA48" s="1">
        <v>77</v>
      </c>
      <c r="AB48" s="24">
        <v>4</v>
      </c>
      <c r="AC48" s="1">
        <v>84</v>
      </c>
      <c r="AD48" s="24">
        <v>3</v>
      </c>
      <c r="AE48" s="1">
        <v>92</v>
      </c>
      <c r="AF48" s="24">
        <v>3</v>
      </c>
      <c r="AG48" s="1">
        <v>78</v>
      </c>
      <c r="AH48" s="24">
        <v>3</v>
      </c>
      <c r="AI48" s="1">
        <v>76</v>
      </c>
      <c r="AJ48" s="24">
        <v>3</v>
      </c>
      <c r="AK48" s="1">
        <v>93</v>
      </c>
      <c r="AL48" s="24">
        <v>1</v>
      </c>
      <c r="AM48" s="1">
        <v>79</v>
      </c>
      <c r="AN48" s="24">
        <v>2</v>
      </c>
      <c r="AO48" s="1"/>
      <c r="AP48" s="24"/>
      <c r="AQ48" s="1"/>
      <c r="AR48" s="24"/>
      <c r="AS48" s="1"/>
      <c r="AT48" s="24"/>
      <c r="AU48" s="1"/>
      <c r="AV48" s="24"/>
      <c r="AW48" s="1"/>
      <c r="AX48" s="24"/>
      <c r="AY48" s="1"/>
      <c r="AZ48" s="24"/>
      <c r="BA48" s="1"/>
      <c r="BB48" s="24"/>
      <c r="BC48" s="1"/>
      <c r="BD48" s="24"/>
      <c r="BE48" s="1"/>
      <c r="BF48" s="24"/>
      <c r="BG48" s="1"/>
      <c r="BH48" s="24"/>
      <c r="BI48" s="1"/>
      <c r="BJ48" s="24"/>
      <c r="BK48" s="1"/>
      <c r="BL48" s="24"/>
      <c r="BM48" s="1"/>
      <c r="BN48" s="24"/>
      <c r="BO48" s="1"/>
      <c r="BP48" s="24"/>
      <c r="BQ48" s="63">
        <v>85</v>
      </c>
      <c r="BR48" s="24">
        <v>1</v>
      </c>
      <c r="BS48" s="63">
        <v>88</v>
      </c>
      <c r="BT48" s="24">
        <v>2</v>
      </c>
      <c r="BU48" s="1">
        <v>95</v>
      </c>
      <c r="BV48" s="1">
        <v>95</v>
      </c>
      <c r="BW48" s="1">
        <f t="shared" si="1"/>
        <v>81.444444444444443</v>
      </c>
    </row>
    <row r="49" spans="1:75" ht="38.25">
      <c r="A49" s="1">
        <v>48</v>
      </c>
      <c r="B49" s="1">
        <v>2021112021</v>
      </c>
      <c r="C49" s="1" t="s">
        <v>415</v>
      </c>
      <c r="D49" s="1" t="s">
        <v>302</v>
      </c>
      <c r="E49" s="1" t="s">
        <v>380</v>
      </c>
      <c r="F49" s="1" t="s">
        <v>411</v>
      </c>
      <c r="G49" s="1">
        <v>77</v>
      </c>
      <c r="H49" s="24">
        <v>4</v>
      </c>
      <c r="I49" s="1">
        <v>96</v>
      </c>
      <c r="J49" s="24">
        <v>1</v>
      </c>
      <c r="K49" s="1">
        <v>73</v>
      </c>
      <c r="L49" s="24">
        <v>2</v>
      </c>
      <c r="M49" s="1">
        <v>66</v>
      </c>
      <c r="N49" s="24">
        <v>3</v>
      </c>
      <c r="O49" s="1">
        <v>81</v>
      </c>
      <c r="P49" s="24">
        <v>3</v>
      </c>
      <c r="Q49" s="1">
        <v>73</v>
      </c>
      <c r="R49" s="24">
        <v>1</v>
      </c>
      <c r="S49" s="1">
        <v>91</v>
      </c>
      <c r="T49" s="24">
        <v>3</v>
      </c>
      <c r="U49" s="1">
        <v>70</v>
      </c>
      <c r="V49" s="24">
        <v>2</v>
      </c>
      <c r="W49" s="1">
        <v>82</v>
      </c>
      <c r="X49" s="24">
        <v>3</v>
      </c>
      <c r="Y49" s="1">
        <v>90</v>
      </c>
      <c r="Z49" s="24">
        <v>1</v>
      </c>
      <c r="AA49" s="1">
        <v>89</v>
      </c>
      <c r="AB49" s="24">
        <v>4</v>
      </c>
      <c r="AC49" s="1">
        <v>93</v>
      </c>
      <c r="AD49" s="24">
        <v>3</v>
      </c>
      <c r="AE49" s="1">
        <v>82</v>
      </c>
      <c r="AF49" s="24">
        <v>3</v>
      </c>
      <c r="AG49" s="1">
        <v>66</v>
      </c>
      <c r="AH49" s="24">
        <v>3</v>
      </c>
      <c r="AI49" s="1">
        <v>85</v>
      </c>
      <c r="AJ49" s="24">
        <v>3</v>
      </c>
      <c r="AK49" s="1">
        <v>82</v>
      </c>
      <c r="AL49" s="24">
        <v>1</v>
      </c>
      <c r="AM49" s="1">
        <v>76</v>
      </c>
      <c r="AN49" s="24">
        <v>2</v>
      </c>
      <c r="AO49" s="1"/>
      <c r="AP49" s="24"/>
      <c r="AQ49" s="1"/>
      <c r="AR49" s="24"/>
      <c r="AS49" s="1"/>
      <c r="AT49" s="24"/>
      <c r="AU49" s="1"/>
      <c r="AV49" s="24"/>
      <c r="AW49" s="1"/>
      <c r="AX49" s="24"/>
      <c r="AY49" s="1"/>
      <c r="AZ49" s="24"/>
      <c r="BA49" s="1"/>
      <c r="BB49" s="24"/>
      <c r="BC49" s="1"/>
      <c r="BD49" s="24"/>
      <c r="BE49" s="1"/>
      <c r="BF49" s="24"/>
      <c r="BG49" s="1"/>
      <c r="BH49" s="24"/>
      <c r="BI49" s="1">
        <v>86</v>
      </c>
      <c r="BJ49" s="24">
        <v>2</v>
      </c>
      <c r="BK49" s="1"/>
      <c r="BL49" s="24"/>
      <c r="BM49" s="1"/>
      <c r="BN49" s="24"/>
      <c r="BO49" s="1"/>
      <c r="BP49" s="24"/>
      <c r="BQ49" s="63">
        <v>90</v>
      </c>
      <c r="BR49" s="24">
        <v>1</v>
      </c>
      <c r="BS49" s="63">
        <v>89</v>
      </c>
      <c r="BT49" s="24">
        <v>2</v>
      </c>
      <c r="BU49" s="1">
        <v>92</v>
      </c>
      <c r="BV49" s="1">
        <v>91</v>
      </c>
      <c r="BW49" s="1">
        <f t="shared" si="1"/>
        <v>81.297872340425528</v>
      </c>
    </row>
    <row r="50" spans="1:75" ht="38.25">
      <c r="A50" s="1">
        <v>49</v>
      </c>
      <c r="B50" s="1">
        <v>2021112002</v>
      </c>
      <c r="C50" s="1" t="s">
        <v>410</v>
      </c>
      <c r="D50" s="1" t="s">
        <v>320</v>
      </c>
      <c r="E50" s="1" t="s">
        <v>383</v>
      </c>
      <c r="F50" s="1" t="s">
        <v>404</v>
      </c>
      <c r="G50" s="1">
        <v>71</v>
      </c>
      <c r="H50" s="24">
        <v>4</v>
      </c>
      <c r="I50" s="1">
        <v>97</v>
      </c>
      <c r="J50" s="24">
        <v>1</v>
      </c>
      <c r="K50" s="1">
        <v>86</v>
      </c>
      <c r="L50" s="24">
        <v>2</v>
      </c>
      <c r="M50" s="1">
        <v>76</v>
      </c>
      <c r="N50" s="24">
        <v>3</v>
      </c>
      <c r="O50" s="1">
        <v>79</v>
      </c>
      <c r="P50" s="24">
        <v>3</v>
      </c>
      <c r="Q50" s="1">
        <v>80</v>
      </c>
      <c r="R50" s="24">
        <v>1</v>
      </c>
      <c r="S50" s="1">
        <v>78</v>
      </c>
      <c r="T50" s="24">
        <v>3</v>
      </c>
      <c r="U50" s="1">
        <v>87</v>
      </c>
      <c r="V50" s="24">
        <v>2</v>
      </c>
      <c r="W50" s="1">
        <v>71</v>
      </c>
      <c r="X50" s="24">
        <v>3</v>
      </c>
      <c r="Y50" s="1">
        <v>79</v>
      </c>
      <c r="Z50" s="24">
        <v>1</v>
      </c>
      <c r="AA50" s="1">
        <v>80</v>
      </c>
      <c r="AB50" s="24">
        <v>4</v>
      </c>
      <c r="AC50" s="1">
        <v>90</v>
      </c>
      <c r="AD50" s="24">
        <v>3</v>
      </c>
      <c r="AE50" s="1">
        <v>84</v>
      </c>
      <c r="AF50" s="24">
        <v>3</v>
      </c>
      <c r="AG50" s="1">
        <v>79</v>
      </c>
      <c r="AH50" s="24">
        <v>3</v>
      </c>
      <c r="AI50" s="1">
        <v>83</v>
      </c>
      <c r="AJ50" s="24">
        <v>3</v>
      </c>
      <c r="AK50" s="1">
        <v>92</v>
      </c>
      <c r="AL50" s="24">
        <v>1</v>
      </c>
      <c r="AM50" s="1">
        <v>81</v>
      </c>
      <c r="AN50" s="24">
        <v>2</v>
      </c>
      <c r="AO50" s="1"/>
      <c r="AP50" s="24"/>
      <c r="AQ50" s="1"/>
      <c r="AR50" s="24"/>
      <c r="AS50" s="1"/>
      <c r="AT50" s="24"/>
      <c r="AU50" s="1"/>
      <c r="AV50" s="24"/>
      <c r="AW50" s="1"/>
      <c r="AX50" s="24"/>
      <c r="AY50" s="1"/>
      <c r="AZ50" s="24"/>
      <c r="BA50" s="1"/>
      <c r="BB50" s="24"/>
      <c r="BC50" s="1"/>
      <c r="BD50" s="24"/>
      <c r="BE50" s="1"/>
      <c r="BF50" s="24"/>
      <c r="BG50" s="1"/>
      <c r="BH50" s="24"/>
      <c r="BI50" s="1"/>
      <c r="BJ50" s="24"/>
      <c r="BK50" s="1"/>
      <c r="BL50" s="24"/>
      <c r="BM50" s="1"/>
      <c r="BN50" s="24"/>
      <c r="BO50" s="1"/>
      <c r="BP50" s="24"/>
      <c r="BQ50" s="63">
        <v>95</v>
      </c>
      <c r="BR50" s="24">
        <v>1</v>
      </c>
      <c r="BS50" s="63">
        <v>91</v>
      </c>
      <c r="BT50" s="24">
        <v>2</v>
      </c>
      <c r="BU50" s="1">
        <v>95.7</v>
      </c>
      <c r="BV50" s="1">
        <v>95</v>
      </c>
      <c r="BW50" s="1">
        <f t="shared" si="1"/>
        <v>81.266666666666666</v>
      </c>
    </row>
    <row r="51" spans="1:75" ht="38.25">
      <c r="A51" s="1">
        <v>50</v>
      </c>
      <c r="B51" s="1">
        <v>2021112154</v>
      </c>
      <c r="C51" s="1" t="s">
        <v>443</v>
      </c>
      <c r="D51" s="1" t="s">
        <v>302</v>
      </c>
      <c r="E51" s="1" t="s">
        <v>383</v>
      </c>
      <c r="F51" s="1" t="s">
        <v>441</v>
      </c>
      <c r="G51" s="1">
        <v>79</v>
      </c>
      <c r="H51" s="24">
        <v>4</v>
      </c>
      <c r="I51" s="1">
        <v>96</v>
      </c>
      <c r="J51" s="24">
        <v>1</v>
      </c>
      <c r="K51" s="1">
        <v>64</v>
      </c>
      <c r="L51" s="24">
        <v>2</v>
      </c>
      <c r="M51" s="1">
        <v>73</v>
      </c>
      <c r="N51" s="24">
        <v>3</v>
      </c>
      <c r="O51" s="1">
        <v>79</v>
      </c>
      <c r="P51" s="24">
        <v>3</v>
      </c>
      <c r="Q51" s="1">
        <v>88</v>
      </c>
      <c r="R51" s="24">
        <v>1</v>
      </c>
      <c r="S51" s="1">
        <v>74</v>
      </c>
      <c r="T51" s="24">
        <v>3</v>
      </c>
      <c r="U51" s="1">
        <v>80</v>
      </c>
      <c r="V51" s="24">
        <v>2</v>
      </c>
      <c r="W51" s="1">
        <v>87</v>
      </c>
      <c r="X51" s="24">
        <v>3</v>
      </c>
      <c r="Y51" s="1">
        <v>85</v>
      </c>
      <c r="Z51" s="24">
        <v>1</v>
      </c>
      <c r="AA51" s="1">
        <v>86</v>
      </c>
      <c r="AB51" s="24">
        <v>4</v>
      </c>
      <c r="AC51" s="1">
        <v>87</v>
      </c>
      <c r="AD51" s="24">
        <v>3</v>
      </c>
      <c r="AE51" s="1">
        <v>77</v>
      </c>
      <c r="AF51" s="24">
        <v>3</v>
      </c>
      <c r="AG51" s="1">
        <v>76</v>
      </c>
      <c r="AH51" s="24">
        <v>3</v>
      </c>
      <c r="AI51" s="1">
        <v>87</v>
      </c>
      <c r="AJ51" s="24">
        <v>3</v>
      </c>
      <c r="AK51" s="1">
        <v>90</v>
      </c>
      <c r="AL51" s="24">
        <v>1</v>
      </c>
      <c r="AM51" s="1">
        <v>82</v>
      </c>
      <c r="AN51" s="24">
        <v>2</v>
      </c>
      <c r="AO51" s="1"/>
      <c r="AP51" s="24"/>
      <c r="AQ51" s="1"/>
      <c r="AR51" s="24"/>
      <c r="AS51" s="1"/>
      <c r="AT51" s="24"/>
      <c r="AU51" s="1"/>
      <c r="AV51" s="24"/>
      <c r="AW51" s="1"/>
      <c r="AX51" s="24"/>
      <c r="AY51" s="1"/>
      <c r="AZ51" s="24"/>
      <c r="BA51" s="1"/>
      <c r="BB51" s="24"/>
      <c r="BC51" s="1"/>
      <c r="BD51" s="24"/>
      <c r="BE51" s="1"/>
      <c r="BF51" s="24"/>
      <c r="BG51" s="1"/>
      <c r="BH51" s="24"/>
      <c r="BI51" s="1"/>
      <c r="BJ51" s="24"/>
      <c r="BK51" s="1"/>
      <c r="BL51" s="24"/>
      <c r="BM51" s="1"/>
      <c r="BN51" s="24"/>
      <c r="BO51" s="1"/>
      <c r="BP51" s="24"/>
      <c r="BQ51" s="63">
        <v>82</v>
      </c>
      <c r="BR51" s="24">
        <v>1</v>
      </c>
      <c r="BS51" s="63">
        <v>86</v>
      </c>
      <c r="BT51" s="24">
        <v>2</v>
      </c>
      <c r="BU51" s="1">
        <v>91</v>
      </c>
      <c r="BV51" s="1">
        <v>91</v>
      </c>
      <c r="BW51" s="1">
        <f t="shared" si="1"/>
        <v>81</v>
      </c>
    </row>
    <row r="52" spans="1:75" ht="38.25">
      <c r="A52" s="1">
        <v>51</v>
      </c>
      <c r="B52" s="1">
        <v>2021111989</v>
      </c>
      <c r="C52" s="1" t="s">
        <v>407</v>
      </c>
      <c r="D52" s="1" t="s">
        <v>302</v>
      </c>
      <c r="E52" s="1" t="s">
        <v>381</v>
      </c>
      <c r="F52" s="1" t="s">
        <v>404</v>
      </c>
      <c r="G52" s="1">
        <v>81</v>
      </c>
      <c r="H52" s="24">
        <v>4</v>
      </c>
      <c r="I52" s="1">
        <v>96</v>
      </c>
      <c r="J52" s="24">
        <v>1</v>
      </c>
      <c r="K52" s="1">
        <v>72</v>
      </c>
      <c r="L52" s="24">
        <v>2</v>
      </c>
      <c r="M52" s="1">
        <v>72</v>
      </c>
      <c r="N52" s="24">
        <v>3</v>
      </c>
      <c r="O52" s="1">
        <v>73</v>
      </c>
      <c r="P52" s="24">
        <v>3</v>
      </c>
      <c r="Q52" s="1">
        <v>90</v>
      </c>
      <c r="R52" s="24">
        <v>1</v>
      </c>
      <c r="S52" s="1">
        <v>78</v>
      </c>
      <c r="T52" s="24">
        <v>3</v>
      </c>
      <c r="U52" s="1">
        <v>66</v>
      </c>
      <c r="V52" s="24">
        <v>2</v>
      </c>
      <c r="W52" s="1">
        <v>83</v>
      </c>
      <c r="X52" s="24">
        <v>3</v>
      </c>
      <c r="Y52" s="1">
        <v>76</v>
      </c>
      <c r="Z52" s="24">
        <v>1</v>
      </c>
      <c r="AA52" s="1">
        <v>86</v>
      </c>
      <c r="AB52" s="24">
        <v>4</v>
      </c>
      <c r="AC52" s="1">
        <v>95</v>
      </c>
      <c r="AD52" s="24">
        <v>3</v>
      </c>
      <c r="AE52" s="1">
        <v>85</v>
      </c>
      <c r="AF52" s="24">
        <v>3</v>
      </c>
      <c r="AG52" s="1">
        <v>69</v>
      </c>
      <c r="AH52" s="24">
        <v>3</v>
      </c>
      <c r="AI52" s="1">
        <v>84</v>
      </c>
      <c r="AJ52" s="24">
        <v>3</v>
      </c>
      <c r="AK52" s="1">
        <v>93</v>
      </c>
      <c r="AL52" s="24">
        <v>1</v>
      </c>
      <c r="AM52" s="1">
        <v>74</v>
      </c>
      <c r="AN52" s="24">
        <v>2</v>
      </c>
      <c r="AO52" s="1"/>
      <c r="AP52" s="24"/>
      <c r="AQ52" s="1"/>
      <c r="AR52" s="24"/>
      <c r="AS52" s="1"/>
      <c r="AT52" s="24"/>
      <c r="AU52" s="1"/>
      <c r="AV52" s="24"/>
      <c r="AW52" s="1"/>
      <c r="AX52" s="24"/>
      <c r="AY52" s="1"/>
      <c r="AZ52" s="24"/>
      <c r="BA52" s="1"/>
      <c r="BB52" s="24"/>
      <c r="BC52" s="1"/>
      <c r="BD52" s="24"/>
      <c r="BE52" s="1"/>
      <c r="BF52" s="24"/>
      <c r="BG52" s="1"/>
      <c r="BH52" s="24"/>
      <c r="BI52" s="1">
        <v>93</v>
      </c>
      <c r="BJ52" s="24">
        <v>2</v>
      </c>
      <c r="BK52" s="1"/>
      <c r="BL52" s="24"/>
      <c r="BM52" s="1"/>
      <c r="BN52" s="24"/>
      <c r="BO52" s="1"/>
      <c r="BP52" s="24"/>
      <c r="BQ52" s="63">
        <v>77</v>
      </c>
      <c r="BR52" s="24">
        <v>1</v>
      </c>
      <c r="BS52" s="63">
        <v>89</v>
      </c>
      <c r="BT52" s="24">
        <v>2</v>
      </c>
      <c r="BU52" s="1">
        <v>94.2</v>
      </c>
      <c r="BV52" s="1">
        <v>93</v>
      </c>
      <c r="BW52" s="1">
        <f t="shared" si="1"/>
        <v>80.957446808510639</v>
      </c>
    </row>
    <row r="53" spans="1:75" ht="38.25">
      <c r="A53" s="1">
        <v>52</v>
      </c>
      <c r="B53" s="1">
        <v>2021112123</v>
      </c>
      <c r="C53" s="1" t="s">
        <v>438</v>
      </c>
      <c r="D53" s="1" t="s">
        <v>302</v>
      </c>
      <c r="E53" s="1" t="s">
        <v>381</v>
      </c>
      <c r="F53" s="1" t="s">
        <v>429</v>
      </c>
      <c r="G53" s="1">
        <v>88</v>
      </c>
      <c r="H53" s="24">
        <v>4</v>
      </c>
      <c r="I53" s="1">
        <v>96</v>
      </c>
      <c r="J53" s="24">
        <v>1</v>
      </c>
      <c r="K53" s="1">
        <v>69</v>
      </c>
      <c r="L53" s="24">
        <v>2</v>
      </c>
      <c r="M53" s="1">
        <v>71</v>
      </c>
      <c r="N53" s="24">
        <v>3</v>
      </c>
      <c r="O53" s="1">
        <v>67</v>
      </c>
      <c r="P53" s="24">
        <v>3</v>
      </c>
      <c r="Q53" s="1">
        <v>99</v>
      </c>
      <c r="R53" s="24">
        <v>1</v>
      </c>
      <c r="S53" s="1">
        <v>85</v>
      </c>
      <c r="T53" s="24">
        <v>3</v>
      </c>
      <c r="U53" s="1">
        <v>79</v>
      </c>
      <c r="V53" s="24">
        <v>2</v>
      </c>
      <c r="W53" s="1">
        <v>78</v>
      </c>
      <c r="X53" s="24">
        <v>3</v>
      </c>
      <c r="Y53" s="1">
        <v>88</v>
      </c>
      <c r="Z53" s="24">
        <v>1</v>
      </c>
      <c r="AA53" s="1">
        <v>78</v>
      </c>
      <c r="AB53" s="24">
        <v>4</v>
      </c>
      <c r="AC53" s="1">
        <v>90</v>
      </c>
      <c r="AD53" s="24">
        <v>3</v>
      </c>
      <c r="AE53" s="1">
        <v>80</v>
      </c>
      <c r="AF53" s="24">
        <v>3</v>
      </c>
      <c r="AG53" s="1">
        <v>72</v>
      </c>
      <c r="AH53" s="24">
        <v>3</v>
      </c>
      <c r="AI53" s="1">
        <v>88</v>
      </c>
      <c r="AJ53" s="24">
        <v>3</v>
      </c>
      <c r="AK53" s="1">
        <v>91</v>
      </c>
      <c r="AL53" s="24">
        <v>1</v>
      </c>
      <c r="AM53" s="1">
        <v>71</v>
      </c>
      <c r="AN53" s="24">
        <v>2</v>
      </c>
      <c r="AO53" s="1"/>
      <c r="AP53" s="24"/>
      <c r="AQ53" s="1"/>
      <c r="AR53" s="24"/>
      <c r="AS53" s="1"/>
      <c r="AT53" s="24"/>
      <c r="AU53" s="1"/>
      <c r="AV53" s="24"/>
      <c r="AW53" s="1"/>
      <c r="AX53" s="24"/>
      <c r="AY53" s="1"/>
      <c r="AZ53" s="24"/>
      <c r="BA53" s="1"/>
      <c r="BB53" s="24"/>
      <c r="BC53" s="1"/>
      <c r="BD53" s="24"/>
      <c r="BE53" s="1"/>
      <c r="BF53" s="24"/>
      <c r="BG53" s="1"/>
      <c r="BH53" s="24"/>
      <c r="BI53" s="1">
        <v>88</v>
      </c>
      <c r="BJ53" s="24">
        <v>2</v>
      </c>
      <c r="BK53" s="1"/>
      <c r="BL53" s="24"/>
      <c r="BM53" s="1"/>
      <c r="BN53" s="24"/>
      <c r="BO53" s="1"/>
      <c r="BP53" s="24"/>
      <c r="BQ53" s="63">
        <v>86</v>
      </c>
      <c r="BR53" s="24">
        <v>1</v>
      </c>
      <c r="BS53" s="63">
        <v>85</v>
      </c>
      <c r="BT53" s="24">
        <v>2</v>
      </c>
      <c r="BU53" s="1">
        <v>98</v>
      </c>
      <c r="BV53" s="1">
        <v>94</v>
      </c>
      <c r="BW53" s="1">
        <f t="shared" si="1"/>
        <v>80.872340425531917</v>
      </c>
    </row>
    <row r="54" spans="1:75" ht="38.25">
      <c r="A54" s="1">
        <v>53</v>
      </c>
      <c r="B54" s="1">
        <v>2021111887</v>
      </c>
      <c r="C54" s="1" t="s">
        <v>393</v>
      </c>
      <c r="D54" s="1" t="s">
        <v>302</v>
      </c>
      <c r="E54" s="1" t="s">
        <v>383</v>
      </c>
      <c r="F54" s="1" t="s">
        <v>392</v>
      </c>
      <c r="G54" s="1">
        <v>83</v>
      </c>
      <c r="H54" s="24">
        <v>4</v>
      </c>
      <c r="I54" s="1">
        <v>96</v>
      </c>
      <c r="J54" s="24">
        <v>1</v>
      </c>
      <c r="K54" s="1">
        <v>94</v>
      </c>
      <c r="L54" s="24">
        <v>2</v>
      </c>
      <c r="M54" s="1">
        <v>71</v>
      </c>
      <c r="N54" s="24">
        <v>3</v>
      </c>
      <c r="O54" s="1">
        <v>88</v>
      </c>
      <c r="P54" s="24">
        <v>3</v>
      </c>
      <c r="Q54" s="1">
        <v>92</v>
      </c>
      <c r="R54" s="24">
        <v>1</v>
      </c>
      <c r="S54" s="1">
        <v>85</v>
      </c>
      <c r="T54" s="24">
        <v>3</v>
      </c>
      <c r="U54" s="1">
        <v>78</v>
      </c>
      <c r="V54" s="24">
        <v>2</v>
      </c>
      <c r="W54" s="1">
        <v>77</v>
      </c>
      <c r="X54" s="24">
        <v>3</v>
      </c>
      <c r="Y54" s="1">
        <v>79</v>
      </c>
      <c r="Z54" s="24">
        <v>1</v>
      </c>
      <c r="AA54" s="1">
        <v>62</v>
      </c>
      <c r="AB54" s="24">
        <v>4</v>
      </c>
      <c r="AC54" s="1">
        <v>80</v>
      </c>
      <c r="AD54" s="24">
        <v>3</v>
      </c>
      <c r="AE54" s="1">
        <v>82</v>
      </c>
      <c r="AF54" s="24">
        <v>3</v>
      </c>
      <c r="AG54" s="1">
        <v>77</v>
      </c>
      <c r="AH54" s="24">
        <v>3</v>
      </c>
      <c r="AI54" s="1">
        <v>74</v>
      </c>
      <c r="AJ54" s="24">
        <v>3</v>
      </c>
      <c r="AK54" s="1">
        <v>98</v>
      </c>
      <c r="AL54" s="24">
        <v>1</v>
      </c>
      <c r="AM54" s="1">
        <v>82</v>
      </c>
      <c r="AN54" s="24">
        <v>2</v>
      </c>
      <c r="AO54" s="1"/>
      <c r="AP54" s="24"/>
      <c r="AQ54" s="1"/>
      <c r="AR54" s="24"/>
      <c r="AS54" s="1"/>
      <c r="AT54" s="24"/>
      <c r="AU54" s="1"/>
      <c r="AV54" s="24"/>
      <c r="AW54" s="1"/>
      <c r="AX54" s="24"/>
      <c r="AY54" s="1"/>
      <c r="AZ54" s="24"/>
      <c r="BA54" s="1"/>
      <c r="BB54" s="24"/>
      <c r="BC54" s="1"/>
      <c r="BD54" s="24"/>
      <c r="BE54" s="1"/>
      <c r="BF54" s="24"/>
      <c r="BG54" s="1"/>
      <c r="BH54" s="24"/>
      <c r="BI54" s="1"/>
      <c r="BJ54" s="24"/>
      <c r="BK54" s="1"/>
      <c r="BL54" s="24"/>
      <c r="BM54" s="1"/>
      <c r="BN54" s="24"/>
      <c r="BO54" s="1"/>
      <c r="BP54" s="24"/>
      <c r="BQ54" s="63">
        <v>95</v>
      </c>
      <c r="BR54" s="24">
        <v>1</v>
      </c>
      <c r="BS54" s="63">
        <v>91</v>
      </c>
      <c r="BT54" s="24">
        <v>2</v>
      </c>
      <c r="BU54" s="1">
        <v>92</v>
      </c>
      <c r="BV54" s="1">
        <v>94</v>
      </c>
      <c r="BW54" s="1">
        <f t="shared" si="1"/>
        <v>80.711111111111109</v>
      </c>
    </row>
    <row r="55" spans="1:75" ht="38.25">
      <c r="A55" s="1">
        <v>54</v>
      </c>
      <c r="B55" s="1">
        <v>2021111913</v>
      </c>
      <c r="C55" s="1" t="s">
        <v>398</v>
      </c>
      <c r="D55" s="1" t="s">
        <v>302</v>
      </c>
      <c r="E55" s="1" t="s">
        <v>383</v>
      </c>
      <c r="F55" s="1" t="s">
        <v>397</v>
      </c>
      <c r="G55" s="1">
        <v>84</v>
      </c>
      <c r="H55" s="24">
        <v>4</v>
      </c>
      <c r="I55" s="1">
        <v>87</v>
      </c>
      <c r="J55" s="24">
        <v>1</v>
      </c>
      <c r="K55" s="1">
        <v>77</v>
      </c>
      <c r="L55" s="24">
        <v>2</v>
      </c>
      <c r="M55" s="1">
        <v>72</v>
      </c>
      <c r="N55" s="24">
        <v>3</v>
      </c>
      <c r="O55" s="1">
        <v>86</v>
      </c>
      <c r="P55" s="24">
        <v>3</v>
      </c>
      <c r="Q55" s="1">
        <v>67</v>
      </c>
      <c r="R55" s="24">
        <v>1</v>
      </c>
      <c r="S55" s="1">
        <v>81</v>
      </c>
      <c r="T55" s="24">
        <v>3</v>
      </c>
      <c r="U55" s="1">
        <v>69</v>
      </c>
      <c r="V55" s="24">
        <v>2</v>
      </c>
      <c r="W55" s="1">
        <v>77</v>
      </c>
      <c r="X55" s="24">
        <v>3</v>
      </c>
      <c r="Y55" s="1">
        <v>72</v>
      </c>
      <c r="Z55" s="24">
        <v>1</v>
      </c>
      <c r="AA55" s="1">
        <v>83</v>
      </c>
      <c r="AB55" s="24">
        <v>4</v>
      </c>
      <c r="AC55" s="1">
        <v>97</v>
      </c>
      <c r="AD55" s="24">
        <v>3</v>
      </c>
      <c r="AE55" s="1">
        <v>71</v>
      </c>
      <c r="AF55" s="24">
        <v>3</v>
      </c>
      <c r="AG55" s="1">
        <v>72</v>
      </c>
      <c r="AH55" s="24">
        <v>3</v>
      </c>
      <c r="AI55" s="1">
        <v>88</v>
      </c>
      <c r="AJ55" s="24">
        <v>3</v>
      </c>
      <c r="AK55" s="1">
        <v>72</v>
      </c>
      <c r="AL55" s="24">
        <v>1</v>
      </c>
      <c r="AM55" s="1">
        <v>65</v>
      </c>
      <c r="AN55" s="24">
        <v>2</v>
      </c>
      <c r="AO55" s="1"/>
      <c r="AP55" s="24"/>
      <c r="AQ55" s="1"/>
      <c r="AR55" s="24"/>
      <c r="AS55" s="1"/>
      <c r="AT55" s="24"/>
      <c r="AU55" s="1"/>
      <c r="AV55" s="24"/>
      <c r="AW55" s="1"/>
      <c r="AX55" s="24"/>
      <c r="AY55" s="1"/>
      <c r="AZ55" s="24"/>
      <c r="BA55" s="1"/>
      <c r="BB55" s="24"/>
      <c r="BC55" s="1"/>
      <c r="BD55" s="24"/>
      <c r="BE55" s="1"/>
      <c r="BF55" s="24"/>
      <c r="BG55" s="1"/>
      <c r="BH55" s="24"/>
      <c r="BI55" s="1">
        <v>94</v>
      </c>
      <c r="BJ55" s="24">
        <v>2</v>
      </c>
      <c r="BK55" s="1"/>
      <c r="BL55" s="24"/>
      <c r="BM55" s="1"/>
      <c r="BN55" s="24"/>
      <c r="BO55" s="1"/>
      <c r="BP55" s="24"/>
      <c r="BQ55" s="63">
        <v>85</v>
      </c>
      <c r="BR55" s="24">
        <v>1</v>
      </c>
      <c r="BS55" s="63">
        <v>90</v>
      </c>
      <c r="BT55" s="24">
        <v>2</v>
      </c>
      <c r="BU55" s="1">
        <v>92</v>
      </c>
      <c r="BV55" s="1">
        <v>95</v>
      </c>
      <c r="BW55" s="1">
        <f t="shared" si="1"/>
        <v>80.276595744680847</v>
      </c>
    </row>
    <row r="56" spans="1:75" ht="38.25">
      <c r="A56" s="1">
        <v>55</v>
      </c>
      <c r="B56" s="1">
        <v>2021112102</v>
      </c>
      <c r="C56" s="1" t="s">
        <v>428</v>
      </c>
      <c r="D56" s="1" t="s">
        <v>302</v>
      </c>
      <c r="E56" s="1" t="s">
        <v>383</v>
      </c>
      <c r="F56" s="1" t="s">
        <v>429</v>
      </c>
      <c r="G56" s="1">
        <v>78</v>
      </c>
      <c r="H56" s="24">
        <v>4</v>
      </c>
      <c r="I56" s="1">
        <v>93</v>
      </c>
      <c r="J56" s="24">
        <v>1</v>
      </c>
      <c r="K56" s="1">
        <v>69</v>
      </c>
      <c r="L56" s="24">
        <v>2</v>
      </c>
      <c r="M56" s="1">
        <v>72</v>
      </c>
      <c r="N56" s="24">
        <v>3</v>
      </c>
      <c r="O56" s="1">
        <v>76</v>
      </c>
      <c r="P56" s="24">
        <v>3</v>
      </c>
      <c r="Q56" s="1">
        <v>77</v>
      </c>
      <c r="R56" s="24">
        <v>1</v>
      </c>
      <c r="S56" s="1">
        <v>79</v>
      </c>
      <c r="T56" s="24">
        <v>3</v>
      </c>
      <c r="U56" s="1">
        <v>79</v>
      </c>
      <c r="V56" s="24">
        <v>2</v>
      </c>
      <c r="W56" s="1">
        <v>79</v>
      </c>
      <c r="X56" s="24">
        <v>3</v>
      </c>
      <c r="Y56" s="1">
        <v>76</v>
      </c>
      <c r="Z56" s="24">
        <v>1</v>
      </c>
      <c r="AA56" s="1">
        <v>82</v>
      </c>
      <c r="AB56" s="24">
        <v>4</v>
      </c>
      <c r="AC56" s="1">
        <v>89</v>
      </c>
      <c r="AD56" s="24">
        <v>3</v>
      </c>
      <c r="AE56" s="1">
        <v>79</v>
      </c>
      <c r="AF56" s="24">
        <v>3</v>
      </c>
      <c r="AG56" s="1">
        <v>80</v>
      </c>
      <c r="AH56" s="24">
        <v>3</v>
      </c>
      <c r="AI56" s="1">
        <v>89</v>
      </c>
      <c r="AJ56" s="24">
        <v>3</v>
      </c>
      <c r="AK56" s="1">
        <v>87</v>
      </c>
      <c r="AL56" s="24">
        <v>1</v>
      </c>
      <c r="AM56" s="1">
        <v>62</v>
      </c>
      <c r="AN56" s="24">
        <v>2</v>
      </c>
      <c r="AO56" s="1"/>
      <c r="AP56" s="24"/>
      <c r="AQ56" s="1"/>
      <c r="AR56" s="24"/>
      <c r="AS56" s="1"/>
      <c r="AT56" s="24"/>
      <c r="AU56" s="1"/>
      <c r="AV56" s="24"/>
      <c r="AW56" s="1"/>
      <c r="AX56" s="24"/>
      <c r="AY56" s="1"/>
      <c r="AZ56" s="24"/>
      <c r="BA56" s="1"/>
      <c r="BB56" s="24"/>
      <c r="BC56" s="1"/>
      <c r="BD56" s="24"/>
      <c r="BE56" s="1"/>
      <c r="BF56" s="24"/>
      <c r="BG56" s="1"/>
      <c r="BH56" s="24"/>
      <c r="BI56" s="1">
        <v>85</v>
      </c>
      <c r="BJ56" s="24">
        <v>2</v>
      </c>
      <c r="BK56" s="1">
        <v>85</v>
      </c>
      <c r="BL56" s="24">
        <v>2</v>
      </c>
      <c r="BM56" s="1"/>
      <c r="BN56" s="24"/>
      <c r="BO56" s="1"/>
      <c r="BP56" s="24"/>
      <c r="BQ56" s="63">
        <v>86</v>
      </c>
      <c r="BR56" s="24">
        <v>1</v>
      </c>
      <c r="BS56" s="63">
        <v>85</v>
      </c>
      <c r="BT56" s="24">
        <v>2</v>
      </c>
      <c r="BU56" s="1">
        <v>92</v>
      </c>
      <c r="BV56" s="1">
        <v>97</v>
      </c>
      <c r="BW56" s="1">
        <f t="shared" si="1"/>
        <v>79.959183673469383</v>
      </c>
    </row>
    <row r="57" spans="1:75" ht="38.25">
      <c r="A57" s="1">
        <v>56</v>
      </c>
      <c r="B57" s="1">
        <v>2021111952</v>
      </c>
      <c r="C57" s="1" t="s">
        <v>401</v>
      </c>
      <c r="D57" s="1" t="s">
        <v>302</v>
      </c>
      <c r="E57" s="1" t="s">
        <v>380</v>
      </c>
      <c r="F57" s="1" t="s">
        <v>402</v>
      </c>
      <c r="G57" s="1">
        <v>75</v>
      </c>
      <c r="H57" s="24">
        <v>4</v>
      </c>
      <c r="I57" s="1">
        <v>90</v>
      </c>
      <c r="J57" s="24">
        <v>1</v>
      </c>
      <c r="K57" s="1">
        <v>63</v>
      </c>
      <c r="L57" s="24">
        <v>2</v>
      </c>
      <c r="M57" s="1">
        <v>75</v>
      </c>
      <c r="N57" s="24">
        <v>3</v>
      </c>
      <c r="O57" s="1">
        <v>85</v>
      </c>
      <c r="P57" s="24">
        <v>3</v>
      </c>
      <c r="Q57" s="1">
        <v>97</v>
      </c>
      <c r="R57" s="24">
        <v>1</v>
      </c>
      <c r="S57" s="1">
        <v>81</v>
      </c>
      <c r="T57" s="24">
        <v>3</v>
      </c>
      <c r="U57" s="1">
        <v>77</v>
      </c>
      <c r="V57" s="24">
        <v>2</v>
      </c>
      <c r="W57" s="1">
        <v>80</v>
      </c>
      <c r="X57" s="24">
        <v>3</v>
      </c>
      <c r="Y57" s="1">
        <v>80</v>
      </c>
      <c r="Z57" s="24">
        <v>1</v>
      </c>
      <c r="AA57" s="1">
        <v>78</v>
      </c>
      <c r="AB57" s="24">
        <v>4</v>
      </c>
      <c r="AC57" s="1">
        <v>91</v>
      </c>
      <c r="AD57" s="24">
        <v>3</v>
      </c>
      <c r="AE57" s="1">
        <v>76</v>
      </c>
      <c r="AF57" s="24">
        <v>3</v>
      </c>
      <c r="AG57" s="1">
        <v>70</v>
      </c>
      <c r="AH57" s="24">
        <v>3</v>
      </c>
      <c r="AI57" s="1">
        <v>76</v>
      </c>
      <c r="AJ57" s="24">
        <v>3</v>
      </c>
      <c r="AK57" s="1">
        <v>93</v>
      </c>
      <c r="AL57" s="24">
        <v>1</v>
      </c>
      <c r="AM57" s="1">
        <v>72</v>
      </c>
      <c r="AN57" s="24">
        <v>2</v>
      </c>
      <c r="AO57" s="1"/>
      <c r="AP57" s="24"/>
      <c r="AQ57" s="1"/>
      <c r="AR57" s="24"/>
      <c r="AS57" s="1"/>
      <c r="AT57" s="24"/>
      <c r="AU57" s="1"/>
      <c r="AV57" s="24"/>
      <c r="AW57" s="1"/>
      <c r="AX57" s="24"/>
      <c r="AY57" s="1"/>
      <c r="AZ57" s="24"/>
      <c r="BA57" s="1"/>
      <c r="BB57" s="24"/>
      <c r="BC57" s="1"/>
      <c r="BD57" s="24"/>
      <c r="BE57" s="1"/>
      <c r="BF57" s="24"/>
      <c r="BG57" s="1"/>
      <c r="BH57" s="24"/>
      <c r="BI57" s="1">
        <v>85</v>
      </c>
      <c r="BJ57" s="24">
        <v>2</v>
      </c>
      <c r="BK57" s="1"/>
      <c r="BL57" s="24"/>
      <c r="BM57" s="1"/>
      <c r="BN57" s="24"/>
      <c r="BO57" s="1"/>
      <c r="BP57" s="24"/>
      <c r="BQ57" s="63">
        <v>94</v>
      </c>
      <c r="BR57" s="24">
        <v>1</v>
      </c>
      <c r="BS57" s="63">
        <v>91</v>
      </c>
      <c r="BT57" s="24">
        <v>2</v>
      </c>
      <c r="BU57" s="1">
        <v>92</v>
      </c>
      <c r="BV57" s="1">
        <v>91</v>
      </c>
      <c r="BW57" s="1">
        <f t="shared" si="1"/>
        <v>79.659574468085111</v>
      </c>
    </row>
    <row r="58" spans="1:75" ht="38.25">
      <c r="A58" s="1">
        <v>57</v>
      </c>
      <c r="B58" s="1">
        <v>2021112138</v>
      </c>
      <c r="C58" s="1" t="s">
        <v>440</v>
      </c>
      <c r="D58" s="1" t="s">
        <v>302</v>
      </c>
      <c r="E58" s="1" t="s">
        <v>383</v>
      </c>
      <c r="F58" s="1" t="s">
        <v>441</v>
      </c>
      <c r="G58" s="1">
        <v>85</v>
      </c>
      <c r="H58" s="24">
        <v>4</v>
      </c>
      <c r="I58" s="1">
        <v>93</v>
      </c>
      <c r="J58" s="24">
        <v>1</v>
      </c>
      <c r="K58" s="1">
        <v>68</v>
      </c>
      <c r="L58" s="24">
        <v>2</v>
      </c>
      <c r="M58" s="1">
        <v>78</v>
      </c>
      <c r="N58" s="24">
        <v>3</v>
      </c>
      <c r="O58" s="1">
        <v>75</v>
      </c>
      <c r="P58" s="24">
        <v>3</v>
      </c>
      <c r="Q58" s="1">
        <v>83</v>
      </c>
      <c r="R58" s="24">
        <v>1</v>
      </c>
      <c r="S58" s="1">
        <v>69</v>
      </c>
      <c r="T58" s="24">
        <v>3</v>
      </c>
      <c r="U58" s="1">
        <v>72</v>
      </c>
      <c r="V58" s="24">
        <v>2</v>
      </c>
      <c r="W58" s="1">
        <v>91</v>
      </c>
      <c r="X58" s="24">
        <v>3</v>
      </c>
      <c r="Y58" s="1">
        <v>72</v>
      </c>
      <c r="Z58" s="24">
        <v>1</v>
      </c>
      <c r="AA58" s="1">
        <v>79</v>
      </c>
      <c r="AB58" s="24">
        <v>4</v>
      </c>
      <c r="AC58" s="1">
        <v>92</v>
      </c>
      <c r="AD58" s="24">
        <v>3</v>
      </c>
      <c r="AE58" s="1">
        <v>87</v>
      </c>
      <c r="AF58" s="24">
        <v>3</v>
      </c>
      <c r="AG58" s="1">
        <v>62</v>
      </c>
      <c r="AH58" s="24">
        <v>3</v>
      </c>
      <c r="AI58" s="1">
        <v>79</v>
      </c>
      <c r="AJ58" s="24">
        <v>3</v>
      </c>
      <c r="AK58" s="1">
        <v>84</v>
      </c>
      <c r="AL58" s="24">
        <v>1</v>
      </c>
      <c r="AM58" s="1">
        <v>72</v>
      </c>
      <c r="AN58" s="24">
        <v>2</v>
      </c>
      <c r="AO58" s="1"/>
      <c r="AP58" s="24"/>
      <c r="AQ58" s="1"/>
      <c r="AR58" s="24"/>
      <c r="AS58" s="1"/>
      <c r="AT58" s="24"/>
      <c r="AU58" s="1"/>
      <c r="AV58" s="24"/>
      <c r="AW58" s="1"/>
      <c r="AX58" s="24"/>
      <c r="AY58" s="1"/>
      <c r="AZ58" s="24"/>
      <c r="BA58" s="1"/>
      <c r="BB58" s="24"/>
      <c r="BC58" s="1"/>
      <c r="BD58" s="24"/>
      <c r="BE58" s="1"/>
      <c r="BF58" s="24"/>
      <c r="BG58" s="1"/>
      <c r="BH58" s="24"/>
      <c r="BI58" s="1">
        <v>89</v>
      </c>
      <c r="BJ58" s="24">
        <v>2</v>
      </c>
      <c r="BK58" s="1"/>
      <c r="BL58" s="24"/>
      <c r="BM58" s="1"/>
      <c r="BN58" s="24"/>
      <c r="BO58" s="1"/>
      <c r="BP58" s="24"/>
      <c r="BQ58" s="63">
        <v>82</v>
      </c>
      <c r="BR58" s="24">
        <v>1</v>
      </c>
      <c r="BS58" s="63">
        <v>85</v>
      </c>
      <c r="BT58" s="24">
        <v>2</v>
      </c>
      <c r="BU58" s="1">
        <v>91</v>
      </c>
      <c r="BV58" s="1">
        <v>92</v>
      </c>
      <c r="BW58" s="1">
        <f t="shared" si="1"/>
        <v>79.59574468085107</v>
      </c>
    </row>
    <row r="59" spans="1:75" ht="38.25">
      <c r="A59" s="1">
        <v>58</v>
      </c>
      <c r="B59" s="1">
        <v>2021112104</v>
      </c>
      <c r="C59" s="1" t="s">
        <v>430</v>
      </c>
      <c r="D59" s="1" t="s">
        <v>302</v>
      </c>
      <c r="E59" s="1" t="s">
        <v>381</v>
      </c>
      <c r="F59" s="1" t="s">
        <v>429</v>
      </c>
      <c r="G59" s="1">
        <v>77</v>
      </c>
      <c r="H59" s="24">
        <v>4</v>
      </c>
      <c r="I59" s="1">
        <v>93</v>
      </c>
      <c r="J59" s="24">
        <v>1</v>
      </c>
      <c r="K59" s="1">
        <v>81</v>
      </c>
      <c r="L59" s="24">
        <v>2</v>
      </c>
      <c r="M59" s="1">
        <v>85</v>
      </c>
      <c r="N59" s="24">
        <v>3</v>
      </c>
      <c r="O59" s="1">
        <v>78</v>
      </c>
      <c r="P59" s="24">
        <v>3</v>
      </c>
      <c r="Q59" s="1">
        <v>100</v>
      </c>
      <c r="R59" s="24">
        <v>1</v>
      </c>
      <c r="S59" s="1">
        <v>85</v>
      </c>
      <c r="T59" s="24">
        <v>3</v>
      </c>
      <c r="U59" s="1">
        <v>72</v>
      </c>
      <c r="V59" s="24">
        <v>2</v>
      </c>
      <c r="W59" s="1">
        <v>73</v>
      </c>
      <c r="X59" s="24">
        <v>3</v>
      </c>
      <c r="Y59" s="1">
        <v>84</v>
      </c>
      <c r="Z59" s="24">
        <v>1</v>
      </c>
      <c r="AA59" s="1">
        <v>67</v>
      </c>
      <c r="AB59" s="24">
        <v>4</v>
      </c>
      <c r="AC59" s="1">
        <v>75</v>
      </c>
      <c r="AD59" s="24">
        <v>3</v>
      </c>
      <c r="AE59" s="1">
        <v>73</v>
      </c>
      <c r="AF59" s="24">
        <v>3</v>
      </c>
      <c r="AG59" s="1">
        <v>76</v>
      </c>
      <c r="AH59" s="24">
        <v>3</v>
      </c>
      <c r="AI59" s="1">
        <v>79</v>
      </c>
      <c r="AJ59" s="24">
        <v>3</v>
      </c>
      <c r="AK59" s="1">
        <v>92</v>
      </c>
      <c r="AL59" s="24">
        <v>1</v>
      </c>
      <c r="AM59" s="1">
        <v>80</v>
      </c>
      <c r="AN59" s="24">
        <v>2</v>
      </c>
      <c r="AO59" s="1"/>
      <c r="AP59" s="24"/>
      <c r="AQ59" s="1"/>
      <c r="AR59" s="24"/>
      <c r="AS59" s="1"/>
      <c r="AT59" s="24"/>
      <c r="AU59" s="1"/>
      <c r="AV59" s="24"/>
      <c r="AW59" s="1"/>
      <c r="AX59" s="24"/>
      <c r="AY59" s="1"/>
      <c r="AZ59" s="24"/>
      <c r="BA59" s="1"/>
      <c r="BB59" s="24"/>
      <c r="BC59" s="1"/>
      <c r="BD59" s="24"/>
      <c r="BE59" s="1"/>
      <c r="BF59" s="24"/>
      <c r="BG59" s="1"/>
      <c r="BH59" s="24"/>
      <c r="BI59" s="1">
        <v>95</v>
      </c>
      <c r="BJ59" s="24">
        <v>2</v>
      </c>
      <c r="BK59" s="1"/>
      <c r="BL59" s="24"/>
      <c r="BM59" s="1"/>
      <c r="BN59" s="24"/>
      <c r="BO59" s="1"/>
      <c r="BP59" s="24"/>
      <c r="BQ59" s="63">
        <v>86</v>
      </c>
      <c r="BR59" s="24">
        <v>1</v>
      </c>
      <c r="BS59" s="63">
        <v>84</v>
      </c>
      <c r="BT59" s="24">
        <v>2</v>
      </c>
      <c r="BU59" s="1">
        <v>91</v>
      </c>
      <c r="BV59" s="1">
        <v>91</v>
      </c>
      <c r="BW59" s="1">
        <f t="shared" si="1"/>
        <v>79.297872340425528</v>
      </c>
    </row>
  </sheetData>
  <sortState ref="A2:BW59">
    <sortCondition descending="1" ref="BW1"/>
  </sortState>
  <phoneticPr fontId="2" type="noConversion"/>
  <conditionalFormatting sqref="F1">
    <cfRule type="duplicateValues" dxfId="136" priority="34"/>
  </conditionalFormatting>
  <conditionalFormatting sqref="AO1 BO1 BM1 BK1 BI1 BG1 BE1 BC1 BA1 AY1 AW1 AU1 AS1 AQ1">
    <cfRule type="duplicateValues" dxfId="135" priority="35"/>
  </conditionalFormatting>
  <conditionalFormatting sqref="H1">
    <cfRule type="duplicateValues" dxfId="134" priority="33"/>
  </conditionalFormatting>
  <conditionalFormatting sqref="J1">
    <cfRule type="duplicateValues" dxfId="133" priority="32"/>
  </conditionalFormatting>
  <conditionalFormatting sqref="L1">
    <cfRule type="duplicateValues" dxfId="132" priority="31"/>
  </conditionalFormatting>
  <conditionalFormatting sqref="N1">
    <cfRule type="duplicateValues" dxfId="131" priority="30"/>
  </conditionalFormatting>
  <conditionalFormatting sqref="P1">
    <cfRule type="duplicateValues" dxfId="130" priority="29"/>
  </conditionalFormatting>
  <conditionalFormatting sqref="R1">
    <cfRule type="duplicateValues" dxfId="129" priority="28"/>
  </conditionalFormatting>
  <conditionalFormatting sqref="BP1">
    <cfRule type="duplicateValues" dxfId="128" priority="27"/>
  </conditionalFormatting>
  <conditionalFormatting sqref="BN1">
    <cfRule type="duplicateValues" dxfId="127" priority="26"/>
  </conditionalFormatting>
  <conditionalFormatting sqref="BL1">
    <cfRule type="duplicateValues" dxfId="126" priority="25"/>
  </conditionalFormatting>
  <conditionalFormatting sqref="BJ1">
    <cfRule type="duplicateValues" dxfId="125" priority="24"/>
  </conditionalFormatting>
  <conditionalFormatting sqref="BH1">
    <cfRule type="duplicateValues" dxfId="124" priority="23"/>
  </conditionalFormatting>
  <conditionalFormatting sqref="BF1">
    <cfRule type="duplicateValues" dxfId="123" priority="22"/>
  </conditionalFormatting>
  <conditionalFormatting sqref="BD1">
    <cfRule type="duplicateValues" dxfId="122" priority="21"/>
  </conditionalFormatting>
  <conditionalFormatting sqref="BB1">
    <cfRule type="duplicateValues" dxfId="121" priority="20"/>
  </conditionalFormatting>
  <conditionalFormatting sqref="AZ1">
    <cfRule type="duplicateValues" dxfId="120" priority="19"/>
  </conditionalFormatting>
  <conditionalFormatting sqref="AX1">
    <cfRule type="duplicateValues" dxfId="119" priority="18"/>
  </conditionalFormatting>
  <conditionalFormatting sqref="AV1">
    <cfRule type="duplicateValues" dxfId="118" priority="17"/>
  </conditionalFormatting>
  <conditionalFormatting sqref="AT1">
    <cfRule type="duplicateValues" dxfId="117" priority="16"/>
  </conditionalFormatting>
  <conditionalFormatting sqref="AR1">
    <cfRule type="duplicateValues" dxfId="116" priority="15"/>
  </conditionalFormatting>
  <conditionalFormatting sqref="AP1">
    <cfRule type="duplicateValues" dxfId="115" priority="14"/>
  </conditionalFormatting>
  <conditionalFormatting sqref="AN1">
    <cfRule type="duplicateValues" dxfId="114" priority="13"/>
  </conditionalFormatting>
  <conditionalFormatting sqref="AL1">
    <cfRule type="duplicateValues" dxfId="113" priority="12"/>
  </conditionalFormatting>
  <conditionalFormatting sqref="AJ1">
    <cfRule type="duplicateValues" dxfId="112" priority="11"/>
  </conditionalFormatting>
  <conditionalFormatting sqref="AH1">
    <cfRule type="duplicateValues" dxfId="111" priority="10"/>
  </conditionalFormatting>
  <conditionalFormatting sqref="AF1">
    <cfRule type="duplicateValues" dxfId="110" priority="9"/>
  </conditionalFormatting>
  <conditionalFormatting sqref="AD1">
    <cfRule type="duplicateValues" dxfId="109" priority="8"/>
  </conditionalFormatting>
  <conditionalFormatting sqref="AB1">
    <cfRule type="duplicateValues" dxfId="108" priority="7"/>
  </conditionalFormatting>
  <conditionalFormatting sqref="Z1">
    <cfRule type="duplicateValues" dxfId="107" priority="6"/>
  </conditionalFormatting>
  <conditionalFormatting sqref="X1">
    <cfRule type="duplicateValues" dxfId="106" priority="5"/>
  </conditionalFormatting>
  <conditionalFormatting sqref="V1">
    <cfRule type="duplicateValues" dxfId="105" priority="4"/>
  </conditionalFormatting>
  <conditionalFormatting sqref="T1">
    <cfRule type="duplicateValues" dxfId="104" priority="3"/>
  </conditionalFormatting>
  <conditionalFormatting sqref="BR1">
    <cfRule type="duplicateValues" dxfId="103" priority="2"/>
  </conditionalFormatting>
  <conditionalFormatting sqref="BT1">
    <cfRule type="duplicateValues" dxfId="102" priority="1"/>
  </conditionalFormatting>
  <conditionalFormatting sqref="A1:E1 G1 BU1:BV1 I1 K1 M1 O1 Q1 S1 AM1 AK1 AI1 AG1 AE1 AC1 AA1 Y1 W1 U1">
    <cfRule type="duplicateValues" dxfId="101" priority="4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AD44-B8C8-40E0-87F9-47AE3AAFF4BF}">
  <dimension ref="A1:BY59"/>
  <sheetViews>
    <sheetView topLeftCell="A55" workbookViewId="0">
      <selection activeCell="E67" sqref="E67"/>
    </sheetView>
  </sheetViews>
  <sheetFormatPr defaultColWidth="8.625" defaultRowHeight="14.25"/>
  <cols>
    <col min="1" max="1" width="8.625" style="60"/>
    <col min="2" max="2" width="10.25" style="60" bestFit="1" customWidth="1"/>
    <col min="3" max="7" width="8.625" style="60"/>
    <col min="8" max="8" width="8.625" style="59"/>
    <col min="9" max="9" width="8.625" style="60"/>
    <col min="10" max="10" width="8.625" style="59"/>
    <col min="11" max="11" width="8.625" style="60"/>
    <col min="12" max="12" width="8.625" style="59"/>
    <col min="13" max="13" width="8.625" style="60"/>
    <col min="14" max="14" width="8.625" style="59"/>
    <col min="15" max="15" width="8.625" style="60"/>
    <col min="16" max="16" width="8.625" style="59"/>
    <col min="17" max="17" width="8.625" style="60"/>
    <col min="18" max="18" width="8.625" style="59"/>
    <col min="19" max="19" width="8.625" style="60"/>
    <col min="20" max="20" width="8.625" style="59"/>
    <col min="21" max="21" width="8.625" style="60"/>
    <col min="22" max="22" width="8.625" style="59"/>
    <col min="23" max="23" width="8.625" style="60"/>
    <col min="24" max="24" width="8.625" style="59"/>
    <col min="25" max="25" width="8.625" style="60"/>
    <col min="26" max="26" width="8.625" style="59"/>
    <col min="27" max="27" width="8.625" style="60"/>
    <col min="28" max="28" width="8.625" style="59"/>
    <col min="29" max="29" width="8.625" style="60"/>
    <col min="30" max="30" width="8.625" style="59"/>
    <col min="31" max="31" width="8.625" style="60"/>
    <col min="32" max="32" width="8.625" style="59"/>
    <col min="33" max="33" width="8.625" style="60"/>
    <col min="34" max="34" width="8.625" style="59"/>
    <col min="35" max="35" width="8.625" style="60"/>
    <col min="36" max="36" width="8.625" style="59"/>
    <col min="37" max="37" width="8.625" style="60"/>
    <col min="38" max="38" width="8.625" style="59"/>
    <col min="39" max="39" width="8.625" style="60"/>
    <col min="40" max="40" width="8.625" style="59"/>
    <col min="41" max="41" width="8.625" style="60"/>
    <col min="42" max="42" width="8.625" style="59"/>
    <col min="43" max="43" width="8.625" style="60"/>
    <col min="44" max="44" width="8.625" style="59"/>
    <col min="45" max="45" width="8.625" style="60"/>
    <col min="46" max="46" width="8.625" style="59"/>
    <col min="47" max="47" width="8.625" style="60"/>
    <col min="48" max="48" width="8.625" style="59"/>
    <col min="49" max="49" width="8.625" style="60"/>
    <col min="50" max="50" width="8.625" style="59"/>
    <col min="51" max="51" width="8.625" style="60"/>
    <col min="52" max="52" width="8.625" style="59"/>
    <col min="53" max="53" width="8.625" style="60"/>
    <col min="54" max="54" width="8.625" style="59"/>
    <col min="55" max="55" width="8.625" style="60"/>
    <col min="56" max="56" width="8.625" style="59"/>
    <col min="57" max="57" width="8.625" style="60"/>
    <col min="58" max="58" width="8.625" style="59"/>
    <col min="59" max="59" width="8.625" style="60"/>
    <col min="60" max="60" width="8.625" style="59"/>
    <col min="61" max="61" width="8.625" style="60"/>
    <col min="62" max="62" width="8.625" style="59"/>
    <col min="63" max="63" width="8.625" style="60"/>
    <col min="64" max="64" width="8.625" style="59"/>
    <col min="65" max="65" width="8.625" style="60"/>
    <col min="66" max="66" width="8.625" style="59"/>
    <col min="67" max="67" width="8.625" style="60"/>
    <col min="68" max="68" width="8.625" style="59"/>
    <col min="69" max="69" width="8.625" style="60"/>
    <col min="70" max="71" width="8.625" style="59"/>
    <col min="72" max="72" width="8.75" style="11" customWidth="1"/>
    <col min="73" max="73" width="10.375" style="11" customWidth="1"/>
    <col min="74" max="74" width="6.625" style="59" customWidth="1"/>
    <col min="75" max="76" width="8.625" style="60"/>
    <col min="77" max="77" width="10.625" style="60" bestFit="1" customWidth="1"/>
    <col min="78" max="16384" width="8.625" style="60"/>
  </cols>
  <sheetData>
    <row r="1" spans="1:77" s="72" customFormat="1" ht="102">
      <c r="A1" s="12" t="s">
        <v>258</v>
      </c>
      <c r="B1" s="12" t="s">
        <v>259</v>
      </c>
      <c r="C1" s="12" t="s">
        <v>260</v>
      </c>
      <c r="D1" s="12" t="s">
        <v>261</v>
      </c>
      <c r="E1" s="12" t="s">
        <v>262</v>
      </c>
      <c r="F1" s="12" t="s">
        <v>93</v>
      </c>
      <c r="G1" s="12" t="s">
        <v>452</v>
      </c>
      <c r="H1" s="25" t="s">
        <v>222</v>
      </c>
      <c r="I1" s="12" t="s">
        <v>453</v>
      </c>
      <c r="J1" s="25" t="s">
        <v>222</v>
      </c>
      <c r="K1" s="12" t="s">
        <v>265</v>
      </c>
      <c r="L1" s="25" t="s">
        <v>222</v>
      </c>
      <c r="M1" s="12" t="s">
        <v>266</v>
      </c>
      <c r="N1" s="25" t="s">
        <v>222</v>
      </c>
      <c r="O1" s="12" t="s">
        <v>267</v>
      </c>
      <c r="P1" s="25" t="s">
        <v>222</v>
      </c>
      <c r="Q1" s="12" t="s">
        <v>268</v>
      </c>
      <c r="R1" s="25" t="s">
        <v>222</v>
      </c>
      <c r="S1" s="12" t="s">
        <v>269</v>
      </c>
      <c r="T1" s="25" t="s">
        <v>222</v>
      </c>
      <c r="U1" s="12" t="s">
        <v>217</v>
      </c>
      <c r="V1" s="25" t="s">
        <v>222</v>
      </c>
      <c r="W1" s="12" t="s">
        <v>270</v>
      </c>
      <c r="X1" s="25" t="s">
        <v>222</v>
      </c>
      <c r="Y1" s="12" t="s">
        <v>271</v>
      </c>
      <c r="Z1" s="25" t="s">
        <v>222</v>
      </c>
      <c r="AA1" s="12" t="s">
        <v>272</v>
      </c>
      <c r="AB1" s="25" t="s">
        <v>222</v>
      </c>
      <c r="AC1" s="12" t="s">
        <v>273</v>
      </c>
      <c r="AD1" s="25" t="s">
        <v>222</v>
      </c>
      <c r="AE1" s="12" t="s">
        <v>274</v>
      </c>
      <c r="AF1" s="25" t="s">
        <v>222</v>
      </c>
      <c r="AG1" s="12" t="s">
        <v>275</v>
      </c>
      <c r="AH1" s="25" t="s">
        <v>222</v>
      </c>
      <c r="AI1" s="12" t="s">
        <v>276</v>
      </c>
      <c r="AJ1" s="25" t="s">
        <v>222</v>
      </c>
      <c r="AK1" s="12" t="s">
        <v>277</v>
      </c>
      <c r="AL1" s="25" t="s">
        <v>222</v>
      </c>
      <c r="AM1" s="12" t="s">
        <v>278</v>
      </c>
      <c r="AN1" s="25" t="s">
        <v>222</v>
      </c>
      <c r="AO1" s="12" t="s">
        <v>279</v>
      </c>
      <c r="AP1" s="25" t="s">
        <v>222</v>
      </c>
      <c r="AQ1" s="12" t="s">
        <v>281</v>
      </c>
      <c r="AR1" s="25" t="s">
        <v>222</v>
      </c>
      <c r="AS1" s="12" t="s">
        <v>283</v>
      </c>
      <c r="AT1" s="25" t="s">
        <v>222</v>
      </c>
      <c r="AU1" s="12" t="s">
        <v>288</v>
      </c>
      <c r="AV1" s="25" t="s">
        <v>222</v>
      </c>
      <c r="AW1" s="12" t="s">
        <v>285</v>
      </c>
      <c r="AX1" s="25" t="s">
        <v>222</v>
      </c>
      <c r="AY1" s="12" t="s">
        <v>286</v>
      </c>
      <c r="AZ1" s="25" t="s">
        <v>222</v>
      </c>
      <c r="BA1" s="12" t="s">
        <v>218</v>
      </c>
      <c r="BB1" s="25" t="s">
        <v>222</v>
      </c>
      <c r="BC1" s="12" t="s">
        <v>376</v>
      </c>
      <c r="BD1" s="25" t="s">
        <v>222</v>
      </c>
      <c r="BE1" s="12" t="s">
        <v>290</v>
      </c>
      <c r="BF1" s="25" t="s">
        <v>222</v>
      </c>
      <c r="BG1" s="12" t="s">
        <v>292</v>
      </c>
      <c r="BH1" s="25" t="s">
        <v>222</v>
      </c>
      <c r="BI1" s="12" t="s">
        <v>293</v>
      </c>
      <c r="BJ1" s="25" t="s">
        <v>222</v>
      </c>
      <c r="BK1" s="12" t="s">
        <v>294</v>
      </c>
      <c r="BL1" s="25" t="s">
        <v>222</v>
      </c>
      <c r="BM1" s="12" t="s">
        <v>454</v>
      </c>
      <c r="BN1" s="25" t="s">
        <v>222</v>
      </c>
      <c r="BO1" s="12" t="s">
        <v>455</v>
      </c>
      <c r="BP1" s="25" t="s">
        <v>222</v>
      </c>
      <c r="BQ1" s="12" t="s">
        <v>456</v>
      </c>
      <c r="BR1" s="25" t="s">
        <v>222</v>
      </c>
      <c r="BS1" s="25" t="s">
        <v>565</v>
      </c>
      <c r="BT1" s="25" t="s">
        <v>222</v>
      </c>
      <c r="BU1" s="71" t="s">
        <v>563</v>
      </c>
      <c r="BV1" s="25" t="s">
        <v>222</v>
      </c>
      <c r="BW1" s="12" t="s">
        <v>297</v>
      </c>
      <c r="BX1" s="12" t="s">
        <v>298</v>
      </c>
      <c r="BY1" s="33" t="s">
        <v>300</v>
      </c>
    </row>
    <row r="2" spans="1:77" ht="38.25">
      <c r="A2" s="1">
        <v>1</v>
      </c>
      <c r="B2" s="1">
        <v>2021115181</v>
      </c>
      <c r="C2" s="1" t="s">
        <v>516</v>
      </c>
      <c r="D2" s="1" t="s">
        <v>302</v>
      </c>
      <c r="E2" s="1" t="s">
        <v>458</v>
      </c>
      <c r="F2" s="1" t="s">
        <v>368</v>
      </c>
      <c r="G2" s="1">
        <v>94</v>
      </c>
      <c r="H2" s="24">
        <v>4</v>
      </c>
      <c r="I2" s="1">
        <v>98</v>
      </c>
      <c r="J2" s="24">
        <v>1</v>
      </c>
      <c r="K2" s="1">
        <v>92</v>
      </c>
      <c r="L2" s="24">
        <v>2</v>
      </c>
      <c r="M2" s="1">
        <v>97</v>
      </c>
      <c r="N2" s="24">
        <v>3</v>
      </c>
      <c r="O2" s="1">
        <v>94</v>
      </c>
      <c r="P2" s="24">
        <v>3</v>
      </c>
      <c r="Q2" s="1">
        <v>100</v>
      </c>
      <c r="R2" s="24">
        <v>1</v>
      </c>
      <c r="S2" s="1">
        <v>89</v>
      </c>
      <c r="T2" s="24">
        <v>3</v>
      </c>
      <c r="U2" s="1">
        <v>88</v>
      </c>
      <c r="V2" s="24">
        <v>2</v>
      </c>
      <c r="W2" s="1">
        <v>98</v>
      </c>
      <c r="X2" s="24">
        <v>3</v>
      </c>
      <c r="Y2" s="1">
        <v>87</v>
      </c>
      <c r="Z2" s="24">
        <v>1</v>
      </c>
      <c r="AA2" s="1">
        <v>89</v>
      </c>
      <c r="AB2" s="24">
        <v>4</v>
      </c>
      <c r="AC2" s="1">
        <v>97</v>
      </c>
      <c r="AD2" s="24">
        <v>3</v>
      </c>
      <c r="AE2" s="1">
        <v>100</v>
      </c>
      <c r="AF2" s="24">
        <v>3</v>
      </c>
      <c r="AG2" s="1">
        <v>81</v>
      </c>
      <c r="AH2" s="24">
        <v>3</v>
      </c>
      <c r="AI2" s="1">
        <v>98</v>
      </c>
      <c r="AJ2" s="24">
        <v>3</v>
      </c>
      <c r="AK2" s="1">
        <v>92</v>
      </c>
      <c r="AL2" s="24">
        <v>1</v>
      </c>
      <c r="AM2" s="1">
        <v>88</v>
      </c>
      <c r="AN2" s="24">
        <v>2</v>
      </c>
      <c r="AO2" s="1">
        <v>98</v>
      </c>
      <c r="AP2" s="24">
        <v>4</v>
      </c>
      <c r="AQ2" s="1">
        <v>94</v>
      </c>
      <c r="AR2" s="24">
        <v>2</v>
      </c>
      <c r="AS2" s="1"/>
      <c r="AT2" s="24"/>
      <c r="AU2" s="1"/>
      <c r="AV2" s="24"/>
      <c r="AW2" s="1">
        <v>98</v>
      </c>
      <c r="AX2" s="24">
        <v>3</v>
      </c>
      <c r="AY2" s="1">
        <v>88</v>
      </c>
      <c r="AZ2" s="24">
        <v>1</v>
      </c>
      <c r="BA2" s="1"/>
      <c r="BB2" s="24"/>
      <c r="BC2" s="1"/>
      <c r="BD2" s="24"/>
      <c r="BE2" s="1"/>
      <c r="BF2" s="24"/>
      <c r="BG2" s="1"/>
      <c r="BH2" s="24"/>
      <c r="BI2" s="1"/>
      <c r="BJ2" s="24"/>
      <c r="BK2" s="1"/>
      <c r="BL2" s="24"/>
      <c r="BM2" s="1"/>
      <c r="BN2" s="24"/>
      <c r="BO2" s="1"/>
      <c r="BP2" s="24"/>
      <c r="BQ2" s="1"/>
      <c r="BR2" s="24"/>
      <c r="BS2" s="24"/>
      <c r="BT2" s="61"/>
      <c r="BU2" s="61"/>
      <c r="BV2" s="24"/>
      <c r="BW2" s="1">
        <v>92</v>
      </c>
      <c r="BX2" s="1">
        <v>91</v>
      </c>
      <c r="BY2" s="1">
        <f t="shared" ref="BY2:BY33" si="0">(G2*H2+I2*J2+K2*L2+M2*N2+O2*P2+Q2*R2+S2*T2+U2*V2+W2*X2+Y2*Z2+AA2*AB2+AC2*AD2+AE2*AF2+AG2*AH2+AI2*AJ2+AK2*AL2+AM2*AN2+AO2*AP2+AQ2*AR2+AS2*AT2+AU2*AV2+AW2*AX2+AY2*AZ2+BA2*BB2+BC2*BD2+BE2*BF2+BG2*BH2+BI2*BJ2+BK2*BL2+BM2*BN2+BO2*BP2+BQ2*BR2+BS2*BT2+BU2*BV2)/(H2+J2+L2+N2+P2+R2+T2+V2+X2+Z2+AB2+AD2+AF2+AH2+AJ2+AL2+AN2+AP2+AR2+AT2+AV2+AX2+AZ2+BB2+BD2+BF2+BH2+BJ2+BL2+BN2+BP2+BR2+BT2+BV2)</f>
        <v>93.634615384615387</v>
      </c>
    </row>
    <row r="3" spans="1:77" ht="38.25">
      <c r="A3" s="1">
        <v>2</v>
      </c>
      <c r="B3" s="1">
        <v>2021112096</v>
      </c>
      <c r="C3" s="1" t="s">
        <v>489</v>
      </c>
      <c r="D3" s="1" t="s">
        <v>302</v>
      </c>
      <c r="E3" s="1" t="s">
        <v>461</v>
      </c>
      <c r="F3" s="1" t="s">
        <v>423</v>
      </c>
      <c r="G3" s="1">
        <v>98</v>
      </c>
      <c r="H3" s="24">
        <v>4</v>
      </c>
      <c r="I3" s="1">
        <v>98</v>
      </c>
      <c r="J3" s="24">
        <v>1</v>
      </c>
      <c r="K3" s="1">
        <v>98</v>
      </c>
      <c r="L3" s="24">
        <v>2</v>
      </c>
      <c r="M3" s="1">
        <v>94</v>
      </c>
      <c r="N3" s="24">
        <v>3</v>
      </c>
      <c r="O3" s="1">
        <v>96</v>
      </c>
      <c r="P3" s="24">
        <v>3</v>
      </c>
      <c r="Q3" s="1">
        <v>99</v>
      </c>
      <c r="R3" s="24">
        <v>1</v>
      </c>
      <c r="S3" s="1">
        <v>93</v>
      </c>
      <c r="T3" s="24">
        <v>3</v>
      </c>
      <c r="U3" s="1">
        <v>89</v>
      </c>
      <c r="V3" s="24">
        <v>2</v>
      </c>
      <c r="W3" s="1">
        <v>96</v>
      </c>
      <c r="X3" s="24">
        <v>3</v>
      </c>
      <c r="Y3" s="1">
        <v>89</v>
      </c>
      <c r="Z3" s="24">
        <v>1</v>
      </c>
      <c r="AA3" s="1">
        <v>89</v>
      </c>
      <c r="AB3" s="24">
        <v>4</v>
      </c>
      <c r="AC3" s="1">
        <v>94</v>
      </c>
      <c r="AD3" s="24">
        <v>3</v>
      </c>
      <c r="AE3" s="1">
        <v>91</v>
      </c>
      <c r="AF3" s="24">
        <v>3</v>
      </c>
      <c r="AG3" s="1">
        <v>90</v>
      </c>
      <c r="AH3" s="24">
        <v>3</v>
      </c>
      <c r="AI3" s="1">
        <v>90</v>
      </c>
      <c r="AJ3" s="24">
        <v>3</v>
      </c>
      <c r="AK3" s="1">
        <v>94</v>
      </c>
      <c r="AL3" s="24">
        <v>1</v>
      </c>
      <c r="AM3" s="1">
        <v>84</v>
      </c>
      <c r="AN3" s="24">
        <v>2</v>
      </c>
      <c r="AO3" s="1"/>
      <c r="AP3" s="24"/>
      <c r="AQ3" s="1"/>
      <c r="AR3" s="24"/>
      <c r="AS3" s="1"/>
      <c r="AT3" s="24"/>
      <c r="AU3" s="1"/>
      <c r="AV3" s="24"/>
      <c r="AW3" s="1"/>
      <c r="AX3" s="24"/>
      <c r="AY3" s="1"/>
      <c r="AZ3" s="24"/>
      <c r="BA3" s="1"/>
      <c r="BB3" s="24"/>
      <c r="BC3" s="1"/>
      <c r="BD3" s="24"/>
      <c r="BE3" s="1"/>
      <c r="BF3" s="24"/>
      <c r="BG3" s="1">
        <v>94</v>
      </c>
      <c r="BH3" s="24">
        <v>2</v>
      </c>
      <c r="BI3" s="1">
        <v>89.2</v>
      </c>
      <c r="BJ3" s="24">
        <v>2</v>
      </c>
      <c r="BK3" s="1"/>
      <c r="BL3" s="24"/>
      <c r="BM3" s="1"/>
      <c r="BN3" s="24"/>
      <c r="BO3" s="1"/>
      <c r="BP3" s="24"/>
      <c r="BQ3" s="1"/>
      <c r="BR3" s="24"/>
      <c r="BS3" s="24">
        <v>99</v>
      </c>
      <c r="BT3" s="63">
        <v>1</v>
      </c>
      <c r="BU3" s="63">
        <v>88</v>
      </c>
      <c r="BV3" s="24">
        <v>2</v>
      </c>
      <c r="BW3" s="1">
        <v>83</v>
      </c>
      <c r="BX3" s="1">
        <v>98</v>
      </c>
      <c r="BY3" s="1">
        <f t="shared" si="0"/>
        <v>92.722448979591832</v>
      </c>
    </row>
    <row r="4" spans="1:77" ht="38.25">
      <c r="A4" s="1">
        <v>3</v>
      </c>
      <c r="B4" s="1">
        <v>2021112078</v>
      </c>
      <c r="C4" s="1" t="s">
        <v>485</v>
      </c>
      <c r="D4" s="1" t="s">
        <v>302</v>
      </c>
      <c r="E4" s="1" t="s">
        <v>461</v>
      </c>
      <c r="F4" s="1" t="s">
        <v>423</v>
      </c>
      <c r="G4" s="1">
        <v>87</v>
      </c>
      <c r="H4" s="24">
        <v>4</v>
      </c>
      <c r="I4" s="1">
        <v>98</v>
      </c>
      <c r="J4" s="24">
        <v>1</v>
      </c>
      <c r="K4" s="1">
        <v>97</v>
      </c>
      <c r="L4" s="24">
        <v>2</v>
      </c>
      <c r="M4" s="1">
        <v>95</v>
      </c>
      <c r="N4" s="24">
        <v>3</v>
      </c>
      <c r="O4" s="1">
        <v>94</v>
      </c>
      <c r="P4" s="24">
        <v>3</v>
      </c>
      <c r="Q4" s="1">
        <v>100</v>
      </c>
      <c r="R4" s="24">
        <v>1</v>
      </c>
      <c r="S4" s="1">
        <v>94</v>
      </c>
      <c r="T4" s="24">
        <v>3</v>
      </c>
      <c r="U4" s="1">
        <v>83</v>
      </c>
      <c r="V4" s="24">
        <v>2</v>
      </c>
      <c r="W4" s="1">
        <v>99</v>
      </c>
      <c r="X4" s="24">
        <v>3</v>
      </c>
      <c r="Y4" s="1">
        <v>85</v>
      </c>
      <c r="Z4" s="24">
        <v>1</v>
      </c>
      <c r="AA4" s="1">
        <v>90</v>
      </c>
      <c r="AB4" s="24">
        <v>4</v>
      </c>
      <c r="AC4" s="1">
        <v>98</v>
      </c>
      <c r="AD4" s="24">
        <v>3</v>
      </c>
      <c r="AE4" s="1">
        <v>90</v>
      </c>
      <c r="AF4" s="24">
        <v>3</v>
      </c>
      <c r="AG4" s="3"/>
      <c r="AH4" s="24"/>
      <c r="AI4" s="1">
        <v>91</v>
      </c>
      <c r="AJ4" s="24">
        <v>3</v>
      </c>
      <c r="AK4" s="1">
        <v>100</v>
      </c>
      <c r="AL4" s="24">
        <v>1</v>
      </c>
      <c r="AM4" s="1">
        <v>78</v>
      </c>
      <c r="AN4" s="24">
        <v>2</v>
      </c>
      <c r="AO4" s="1"/>
      <c r="AP4" s="24"/>
      <c r="AQ4" s="1"/>
      <c r="AR4" s="24"/>
      <c r="AS4" s="1"/>
      <c r="AT4" s="24"/>
      <c r="AU4" s="1"/>
      <c r="AV4" s="24"/>
      <c r="AW4" s="1"/>
      <c r="AX4" s="24"/>
      <c r="AY4" s="1"/>
      <c r="AZ4" s="24"/>
      <c r="BA4" s="1"/>
      <c r="BB4" s="24"/>
      <c r="BC4" s="1"/>
      <c r="BD4" s="24"/>
      <c r="BE4" s="1"/>
      <c r="BF4" s="24"/>
      <c r="BG4" s="1"/>
      <c r="BH4" s="24"/>
      <c r="BI4" s="1"/>
      <c r="BJ4" s="24"/>
      <c r="BK4" s="1"/>
      <c r="BL4" s="24"/>
      <c r="BM4" s="1"/>
      <c r="BN4" s="24"/>
      <c r="BO4" s="1"/>
      <c r="BP4" s="24"/>
      <c r="BQ4" s="1"/>
      <c r="BR4" s="24"/>
      <c r="BS4" s="24">
        <v>99</v>
      </c>
      <c r="BT4" s="63">
        <v>1</v>
      </c>
      <c r="BU4" s="63">
        <v>93</v>
      </c>
      <c r="BV4" s="24">
        <v>2</v>
      </c>
      <c r="BW4" s="1">
        <v>95</v>
      </c>
      <c r="BX4" s="1">
        <v>99</v>
      </c>
      <c r="BY4" s="1">
        <f t="shared" si="0"/>
        <v>92.261904761904759</v>
      </c>
    </row>
    <row r="5" spans="1:77" ht="38.25">
      <c r="A5" s="1">
        <v>4</v>
      </c>
      <c r="B5" s="1">
        <v>2021111864</v>
      </c>
      <c r="C5" s="1" t="s">
        <v>466</v>
      </c>
      <c r="D5" s="1" t="s">
        <v>302</v>
      </c>
      <c r="E5" s="1" t="s">
        <v>461</v>
      </c>
      <c r="F5" s="1" t="s">
        <v>388</v>
      </c>
      <c r="G5" s="1">
        <v>89</v>
      </c>
      <c r="H5" s="24">
        <v>4</v>
      </c>
      <c r="I5" s="1">
        <v>93</v>
      </c>
      <c r="J5" s="24">
        <v>1</v>
      </c>
      <c r="K5" s="1">
        <v>86</v>
      </c>
      <c r="L5" s="24">
        <v>2</v>
      </c>
      <c r="M5" s="1">
        <v>92</v>
      </c>
      <c r="N5" s="24">
        <v>3</v>
      </c>
      <c r="O5" s="1">
        <v>96</v>
      </c>
      <c r="P5" s="24">
        <v>3</v>
      </c>
      <c r="Q5" s="1">
        <v>96</v>
      </c>
      <c r="R5" s="24">
        <v>1</v>
      </c>
      <c r="S5" s="1">
        <v>95</v>
      </c>
      <c r="T5" s="24">
        <v>3</v>
      </c>
      <c r="U5" s="1">
        <v>85</v>
      </c>
      <c r="V5" s="24">
        <v>2</v>
      </c>
      <c r="W5" s="1">
        <v>95</v>
      </c>
      <c r="X5" s="24">
        <v>3</v>
      </c>
      <c r="Y5" s="1">
        <v>89</v>
      </c>
      <c r="Z5" s="24">
        <v>1</v>
      </c>
      <c r="AA5" s="1">
        <v>94</v>
      </c>
      <c r="AB5" s="24">
        <v>4</v>
      </c>
      <c r="AC5" s="1">
        <v>100</v>
      </c>
      <c r="AD5" s="24">
        <v>3</v>
      </c>
      <c r="AE5" s="1">
        <v>93</v>
      </c>
      <c r="AF5" s="24">
        <v>3</v>
      </c>
      <c r="AG5" s="1">
        <v>80</v>
      </c>
      <c r="AH5" s="24">
        <v>3</v>
      </c>
      <c r="AI5" s="1">
        <v>99</v>
      </c>
      <c r="AJ5" s="24">
        <v>3</v>
      </c>
      <c r="AK5" s="1">
        <v>96</v>
      </c>
      <c r="AL5" s="24">
        <v>1</v>
      </c>
      <c r="AM5" s="1">
        <v>92</v>
      </c>
      <c r="AN5" s="24">
        <v>2</v>
      </c>
      <c r="AO5" s="1"/>
      <c r="AP5" s="24"/>
      <c r="AQ5" s="1"/>
      <c r="AR5" s="24"/>
      <c r="AS5" s="1"/>
      <c r="AT5" s="24"/>
      <c r="AU5" s="1"/>
      <c r="AV5" s="24"/>
      <c r="AW5" s="1"/>
      <c r="AX5" s="24"/>
      <c r="AY5" s="1"/>
      <c r="AZ5" s="24"/>
      <c r="BA5" s="1"/>
      <c r="BB5" s="24"/>
      <c r="BC5" s="1"/>
      <c r="BD5" s="24"/>
      <c r="BE5" s="1"/>
      <c r="BF5" s="24"/>
      <c r="BG5" s="1"/>
      <c r="BH5" s="24"/>
      <c r="BI5" s="1"/>
      <c r="BJ5" s="24"/>
      <c r="BK5" s="1"/>
      <c r="BL5" s="24"/>
      <c r="BM5" s="1"/>
      <c r="BN5" s="24"/>
      <c r="BO5" s="1"/>
      <c r="BP5" s="24"/>
      <c r="BQ5" s="1"/>
      <c r="BR5" s="24"/>
      <c r="BS5" s="24">
        <v>91</v>
      </c>
      <c r="BT5" s="63">
        <v>1</v>
      </c>
      <c r="BU5" s="63">
        <v>89</v>
      </c>
      <c r="BV5" s="24">
        <v>2</v>
      </c>
      <c r="BW5" s="1">
        <v>90</v>
      </c>
      <c r="BX5" s="1">
        <v>91</v>
      </c>
      <c r="BY5" s="1">
        <f t="shared" si="0"/>
        <v>92.24444444444444</v>
      </c>
    </row>
    <row r="6" spans="1:77" ht="38.25">
      <c r="A6" s="1">
        <v>5</v>
      </c>
      <c r="B6" s="1">
        <v>2021112070</v>
      </c>
      <c r="C6" s="1" t="s">
        <v>483</v>
      </c>
      <c r="D6" s="1" t="s">
        <v>302</v>
      </c>
      <c r="E6" s="1" t="s">
        <v>460</v>
      </c>
      <c r="F6" s="1" t="s">
        <v>423</v>
      </c>
      <c r="G6" s="1">
        <v>90</v>
      </c>
      <c r="H6" s="24">
        <v>4</v>
      </c>
      <c r="I6" s="1">
        <v>98</v>
      </c>
      <c r="J6" s="24">
        <v>1</v>
      </c>
      <c r="K6" s="1">
        <v>79</v>
      </c>
      <c r="L6" s="24">
        <v>2</v>
      </c>
      <c r="M6" s="1">
        <v>96</v>
      </c>
      <c r="N6" s="24">
        <v>3</v>
      </c>
      <c r="O6" s="1">
        <v>98</v>
      </c>
      <c r="P6" s="24">
        <v>3</v>
      </c>
      <c r="Q6" s="1">
        <v>84</v>
      </c>
      <c r="R6" s="24">
        <v>1</v>
      </c>
      <c r="S6" s="1">
        <v>97</v>
      </c>
      <c r="T6" s="24">
        <v>3</v>
      </c>
      <c r="U6" s="1">
        <v>80</v>
      </c>
      <c r="V6" s="24">
        <v>2</v>
      </c>
      <c r="W6" s="1">
        <v>93</v>
      </c>
      <c r="X6" s="24">
        <v>3</v>
      </c>
      <c r="Y6" s="1">
        <v>92</v>
      </c>
      <c r="Z6" s="24">
        <v>1</v>
      </c>
      <c r="AA6" s="1">
        <v>96</v>
      </c>
      <c r="AB6" s="24">
        <v>4</v>
      </c>
      <c r="AC6" s="1">
        <v>98</v>
      </c>
      <c r="AD6" s="24">
        <v>3</v>
      </c>
      <c r="AE6" s="1">
        <v>100</v>
      </c>
      <c r="AF6" s="24">
        <v>3</v>
      </c>
      <c r="AG6" s="1">
        <v>76</v>
      </c>
      <c r="AH6" s="24">
        <v>3</v>
      </c>
      <c r="AI6" s="1">
        <v>92</v>
      </c>
      <c r="AJ6" s="24">
        <v>3</v>
      </c>
      <c r="AK6" s="1">
        <v>98</v>
      </c>
      <c r="AL6" s="24">
        <v>1</v>
      </c>
      <c r="AM6" s="1">
        <v>86</v>
      </c>
      <c r="AN6" s="24">
        <v>2</v>
      </c>
      <c r="AO6" s="1"/>
      <c r="AP6" s="24"/>
      <c r="AQ6" s="1"/>
      <c r="AR6" s="24"/>
      <c r="AS6" s="1"/>
      <c r="AT6" s="24"/>
      <c r="AU6" s="1"/>
      <c r="AV6" s="24"/>
      <c r="AW6" s="1"/>
      <c r="AX6" s="24"/>
      <c r="AY6" s="1"/>
      <c r="AZ6" s="24"/>
      <c r="BA6" s="1"/>
      <c r="BB6" s="24"/>
      <c r="BC6" s="1"/>
      <c r="BD6" s="24"/>
      <c r="BE6" s="1"/>
      <c r="BF6" s="24"/>
      <c r="BG6" s="1"/>
      <c r="BH6" s="24"/>
      <c r="BI6" s="1"/>
      <c r="BJ6" s="24"/>
      <c r="BK6" s="1"/>
      <c r="BL6" s="24"/>
      <c r="BM6" s="1"/>
      <c r="BN6" s="24"/>
      <c r="BO6" s="1"/>
      <c r="BP6" s="24"/>
      <c r="BQ6" s="1"/>
      <c r="BR6" s="24"/>
      <c r="BS6" s="24">
        <v>99</v>
      </c>
      <c r="BT6" s="63">
        <v>1</v>
      </c>
      <c r="BU6" s="63">
        <v>90</v>
      </c>
      <c r="BV6" s="24">
        <v>2</v>
      </c>
      <c r="BW6" s="1">
        <v>94</v>
      </c>
      <c r="BX6" s="1">
        <v>96</v>
      </c>
      <c r="BY6" s="1">
        <f t="shared" si="0"/>
        <v>91.888888888888886</v>
      </c>
    </row>
    <row r="7" spans="1:77" ht="38.25">
      <c r="A7" s="1">
        <v>6</v>
      </c>
      <c r="B7" s="1">
        <v>2021112046</v>
      </c>
      <c r="C7" s="1" t="s">
        <v>480</v>
      </c>
      <c r="D7" s="1" t="s">
        <v>302</v>
      </c>
      <c r="E7" s="1" t="s">
        <v>460</v>
      </c>
      <c r="F7" s="1" t="s">
        <v>417</v>
      </c>
      <c r="G7" s="1">
        <v>95</v>
      </c>
      <c r="H7" s="24">
        <v>4</v>
      </c>
      <c r="I7" s="1">
        <v>97</v>
      </c>
      <c r="J7" s="24">
        <v>1</v>
      </c>
      <c r="K7" s="1">
        <v>95</v>
      </c>
      <c r="L7" s="24">
        <v>2</v>
      </c>
      <c r="M7" s="1">
        <v>99</v>
      </c>
      <c r="N7" s="24">
        <v>3</v>
      </c>
      <c r="O7" s="1">
        <v>96</v>
      </c>
      <c r="P7" s="24">
        <v>3</v>
      </c>
      <c r="Q7" s="1">
        <v>100</v>
      </c>
      <c r="R7" s="24">
        <v>1</v>
      </c>
      <c r="S7" s="1">
        <v>92</v>
      </c>
      <c r="T7" s="24">
        <v>3</v>
      </c>
      <c r="U7" s="1">
        <v>82</v>
      </c>
      <c r="V7" s="24">
        <v>2</v>
      </c>
      <c r="W7" s="1">
        <v>99</v>
      </c>
      <c r="X7" s="24">
        <v>3</v>
      </c>
      <c r="Y7" s="1">
        <v>90</v>
      </c>
      <c r="Z7" s="24">
        <v>1</v>
      </c>
      <c r="AA7" s="1">
        <v>90</v>
      </c>
      <c r="AB7" s="24">
        <v>4</v>
      </c>
      <c r="AC7" s="1">
        <v>98</v>
      </c>
      <c r="AD7" s="24">
        <v>3</v>
      </c>
      <c r="AE7" s="1">
        <v>93</v>
      </c>
      <c r="AF7" s="24">
        <v>3</v>
      </c>
      <c r="AG7" s="1">
        <v>71</v>
      </c>
      <c r="AH7" s="24">
        <v>3</v>
      </c>
      <c r="AI7" s="1">
        <v>91</v>
      </c>
      <c r="AJ7" s="24">
        <v>3</v>
      </c>
      <c r="AK7" s="1">
        <v>81</v>
      </c>
      <c r="AL7" s="24">
        <v>1</v>
      </c>
      <c r="AM7" s="1">
        <v>88</v>
      </c>
      <c r="AN7" s="24">
        <v>2</v>
      </c>
      <c r="AO7" s="1"/>
      <c r="AP7" s="24"/>
      <c r="AQ7" s="1"/>
      <c r="AR7" s="24"/>
      <c r="AS7" s="1"/>
      <c r="AT7" s="24"/>
      <c r="AU7" s="1"/>
      <c r="AV7" s="24"/>
      <c r="AW7" s="1"/>
      <c r="AX7" s="24"/>
      <c r="AY7" s="1"/>
      <c r="AZ7" s="24"/>
      <c r="BA7" s="1"/>
      <c r="BB7" s="24"/>
      <c r="BC7" s="1"/>
      <c r="BD7" s="24"/>
      <c r="BE7" s="1"/>
      <c r="BF7" s="24"/>
      <c r="BG7" s="1"/>
      <c r="BH7" s="24"/>
      <c r="BI7" s="1"/>
      <c r="BJ7" s="24"/>
      <c r="BK7" s="1"/>
      <c r="BL7" s="24"/>
      <c r="BM7" s="1"/>
      <c r="BN7" s="24"/>
      <c r="BO7" s="1"/>
      <c r="BP7" s="24"/>
      <c r="BQ7" s="1"/>
      <c r="BR7" s="24"/>
      <c r="BS7" s="24">
        <v>94</v>
      </c>
      <c r="BT7" s="63">
        <v>1</v>
      </c>
      <c r="BU7" s="63">
        <v>91</v>
      </c>
      <c r="BV7" s="24">
        <v>2</v>
      </c>
      <c r="BW7" s="1">
        <v>83</v>
      </c>
      <c r="BX7" s="1">
        <v>95</v>
      </c>
      <c r="BY7" s="1">
        <f t="shared" si="0"/>
        <v>91.8</v>
      </c>
    </row>
    <row r="8" spans="1:77" ht="38.25">
      <c r="A8" s="1">
        <v>7</v>
      </c>
      <c r="B8" s="1">
        <v>2021111968</v>
      </c>
      <c r="C8" s="1" t="s">
        <v>472</v>
      </c>
      <c r="D8" s="1" t="s">
        <v>302</v>
      </c>
      <c r="E8" s="1" t="s">
        <v>461</v>
      </c>
      <c r="F8" s="1" t="s">
        <v>402</v>
      </c>
      <c r="G8" s="1">
        <v>91</v>
      </c>
      <c r="H8" s="24">
        <v>4</v>
      </c>
      <c r="I8" s="1">
        <v>97</v>
      </c>
      <c r="J8" s="24">
        <v>1</v>
      </c>
      <c r="K8" s="1">
        <v>98</v>
      </c>
      <c r="L8" s="24">
        <v>2</v>
      </c>
      <c r="M8" s="1">
        <v>90</v>
      </c>
      <c r="N8" s="24">
        <v>3</v>
      </c>
      <c r="O8" s="1">
        <v>91</v>
      </c>
      <c r="P8" s="24">
        <v>3</v>
      </c>
      <c r="Q8" s="1">
        <v>100</v>
      </c>
      <c r="R8" s="24">
        <v>1</v>
      </c>
      <c r="S8" s="1">
        <v>96</v>
      </c>
      <c r="T8" s="24">
        <v>3</v>
      </c>
      <c r="U8" s="1">
        <v>79</v>
      </c>
      <c r="V8" s="24">
        <v>2</v>
      </c>
      <c r="W8" s="1">
        <v>91</v>
      </c>
      <c r="X8" s="24">
        <v>3</v>
      </c>
      <c r="Y8" s="1">
        <v>92</v>
      </c>
      <c r="Z8" s="24">
        <v>1</v>
      </c>
      <c r="AA8" s="1">
        <v>90</v>
      </c>
      <c r="AB8" s="24">
        <v>4</v>
      </c>
      <c r="AC8" s="1">
        <v>97</v>
      </c>
      <c r="AD8" s="24">
        <v>3</v>
      </c>
      <c r="AE8" s="1">
        <v>96</v>
      </c>
      <c r="AF8" s="24">
        <v>3</v>
      </c>
      <c r="AG8" s="1">
        <v>81</v>
      </c>
      <c r="AH8" s="24">
        <v>3</v>
      </c>
      <c r="AI8" s="1">
        <v>94</v>
      </c>
      <c r="AJ8" s="24">
        <v>3</v>
      </c>
      <c r="AK8" s="1">
        <v>99</v>
      </c>
      <c r="AL8" s="24">
        <v>1</v>
      </c>
      <c r="AM8" s="1">
        <v>81</v>
      </c>
      <c r="AN8" s="24">
        <v>2</v>
      </c>
      <c r="AO8" s="1"/>
      <c r="AP8" s="24"/>
      <c r="AQ8" s="1"/>
      <c r="AR8" s="24"/>
      <c r="AS8" s="1"/>
      <c r="AT8" s="24"/>
      <c r="AU8" s="1"/>
      <c r="AV8" s="24"/>
      <c r="AW8" s="1"/>
      <c r="AX8" s="24"/>
      <c r="AY8" s="1"/>
      <c r="AZ8" s="24"/>
      <c r="BA8" s="1"/>
      <c r="BB8" s="24"/>
      <c r="BC8" s="1"/>
      <c r="BD8" s="24"/>
      <c r="BE8" s="1"/>
      <c r="BF8" s="24"/>
      <c r="BG8" s="1">
        <v>100</v>
      </c>
      <c r="BH8" s="24">
        <v>2</v>
      </c>
      <c r="BI8" s="1"/>
      <c r="BJ8" s="24"/>
      <c r="BK8" s="1"/>
      <c r="BL8" s="24"/>
      <c r="BM8" s="1"/>
      <c r="BN8" s="24"/>
      <c r="BO8" s="1"/>
      <c r="BP8" s="24"/>
      <c r="BQ8" s="1"/>
      <c r="BR8" s="24"/>
      <c r="BS8" s="24">
        <v>98</v>
      </c>
      <c r="BT8" s="63">
        <v>1</v>
      </c>
      <c r="BU8" s="63">
        <v>88</v>
      </c>
      <c r="BV8" s="24">
        <v>2</v>
      </c>
      <c r="BW8" s="1">
        <v>90</v>
      </c>
      <c r="BX8" s="1">
        <v>91</v>
      </c>
      <c r="BY8" s="1">
        <f t="shared" si="0"/>
        <v>91.702127659574472</v>
      </c>
    </row>
    <row r="9" spans="1:77" ht="38.25">
      <c r="A9" s="1">
        <v>8</v>
      </c>
      <c r="B9" s="1">
        <v>2021112052</v>
      </c>
      <c r="C9" s="1" t="s">
        <v>482</v>
      </c>
      <c r="D9" s="1" t="s">
        <v>302</v>
      </c>
      <c r="E9" s="1" t="s">
        <v>460</v>
      </c>
      <c r="F9" s="1" t="s">
        <v>417</v>
      </c>
      <c r="G9" s="1">
        <v>93</v>
      </c>
      <c r="H9" s="24">
        <v>4</v>
      </c>
      <c r="I9" s="1">
        <v>96</v>
      </c>
      <c r="J9" s="24">
        <v>1</v>
      </c>
      <c r="K9" s="1">
        <v>97</v>
      </c>
      <c r="L9" s="24">
        <v>2</v>
      </c>
      <c r="M9" s="1">
        <v>89</v>
      </c>
      <c r="N9" s="24">
        <v>3</v>
      </c>
      <c r="O9" s="1">
        <v>96</v>
      </c>
      <c r="P9" s="24">
        <v>3</v>
      </c>
      <c r="Q9" s="1">
        <v>75</v>
      </c>
      <c r="R9" s="24">
        <v>1</v>
      </c>
      <c r="S9" s="1">
        <v>89</v>
      </c>
      <c r="T9" s="24">
        <v>3</v>
      </c>
      <c r="U9" s="1">
        <v>85</v>
      </c>
      <c r="V9" s="24">
        <v>2</v>
      </c>
      <c r="W9" s="1">
        <v>99</v>
      </c>
      <c r="X9" s="24">
        <v>3</v>
      </c>
      <c r="Y9" s="1">
        <v>92</v>
      </c>
      <c r="Z9" s="24">
        <v>1</v>
      </c>
      <c r="AA9" s="1">
        <v>98</v>
      </c>
      <c r="AB9" s="24">
        <v>4</v>
      </c>
      <c r="AC9" s="1">
        <v>97</v>
      </c>
      <c r="AD9" s="24">
        <v>3</v>
      </c>
      <c r="AE9" s="1">
        <v>94</v>
      </c>
      <c r="AF9" s="24">
        <v>3</v>
      </c>
      <c r="AG9" s="1">
        <v>80</v>
      </c>
      <c r="AH9" s="24">
        <v>3</v>
      </c>
      <c r="AI9" s="1">
        <v>91</v>
      </c>
      <c r="AJ9" s="24">
        <v>3</v>
      </c>
      <c r="AK9" s="1">
        <v>97</v>
      </c>
      <c r="AL9" s="24">
        <v>1</v>
      </c>
      <c r="AM9" s="1">
        <v>83</v>
      </c>
      <c r="AN9" s="24">
        <v>2</v>
      </c>
      <c r="AO9" s="1"/>
      <c r="AP9" s="24"/>
      <c r="AQ9" s="1"/>
      <c r="AR9" s="24"/>
      <c r="AS9" s="1"/>
      <c r="AT9" s="24"/>
      <c r="AU9" s="1"/>
      <c r="AV9" s="24"/>
      <c r="AW9" s="1"/>
      <c r="AX9" s="24"/>
      <c r="AY9" s="1"/>
      <c r="AZ9" s="24"/>
      <c r="BA9" s="1"/>
      <c r="BB9" s="24"/>
      <c r="BC9" s="1"/>
      <c r="BD9" s="24"/>
      <c r="BE9" s="1"/>
      <c r="BF9" s="24"/>
      <c r="BG9" s="1"/>
      <c r="BH9" s="24"/>
      <c r="BI9" s="1"/>
      <c r="BJ9" s="24"/>
      <c r="BK9" s="1"/>
      <c r="BL9" s="24"/>
      <c r="BM9" s="1"/>
      <c r="BN9" s="24"/>
      <c r="BO9" s="1"/>
      <c r="BP9" s="24"/>
      <c r="BQ9" s="1"/>
      <c r="BR9" s="24"/>
      <c r="BS9" s="24">
        <v>91</v>
      </c>
      <c r="BT9" s="63">
        <v>1</v>
      </c>
      <c r="BU9" s="63">
        <v>88</v>
      </c>
      <c r="BV9" s="24">
        <v>2</v>
      </c>
      <c r="BW9" s="1">
        <v>89</v>
      </c>
      <c r="BX9" s="1">
        <v>91</v>
      </c>
      <c r="BY9" s="1">
        <f t="shared" si="0"/>
        <v>91.688888888888883</v>
      </c>
    </row>
    <row r="10" spans="1:77" ht="38.25">
      <c r="A10" s="1">
        <v>9</v>
      </c>
      <c r="B10" s="1">
        <v>2021115865</v>
      </c>
      <c r="C10" s="1" t="s">
        <v>517</v>
      </c>
      <c r="D10" s="1" t="s">
        <v>302</v>
      </c>
      <c r="E10" s="1" t="s">
        <v>458</v>
      </c>
      <c r="F10" s="1" t="s">
        <v>315</v>
      </c>
      <c r="G10" s="1">
        <v>94</v>
      </c>
      <c r="H10" s="24">
        <v>4</v>
      </c>
      <c r="I10" s="1">
        <v>94</v>
      </c>
      <c r="J10" s="24">
        <v>1</v>
      </c>
      <c r="K10" s="1">
        <v>94</v>
      </c>
      <c r="L10" s="24">
        <v>2</v>
      </c>
      <c r="M10" s="1">
        <v>96</v>
      </c>
      <c r="N10" s="24">
        <v>3</v>
      </c>
      <c r="O10" s="1">
        <v>94</v>
      </c>
      <c r="P10" s="24">
        <v>3</v>
      </c>
      <c r="Q10" s="1">
        <v>86</v>
      </c>
      <c r="R10" s="24">
        <v>1</v>
      </c>
      <c r="S10" s="1">
        <v>89</v>
      </c>
      <c r="T10" s="24">
        <v>3</v>
      </c>
      <c r="U10" s="1">
        <v>78</v>
      </c>
      <c r="V10" s="24">
        <v>2</v>
      </c>
      <c r="W10" s="1">
        <v>93</v>
      </c>
      <c r="X10" s="24">
        <v>3</v>
      </c>
      <c r="Y10" s="1">
        <v>90</v>
      </c>
      <c r="Z10" s="24">
        <v>1</v>
      </c>
      <c r="AA10" s="1">
        <v>94</v>
      </c>
      <c r="AB10" s="24">
        <v>4</v>
      </c>
      <c r="AC10" s="1">
        <v>100</v>
      </c>
      <c r="AD10" s="24">
        <v>3</v>
      </c>
      <c r="AE10" s="1">
        <v>97</v>
      </c>
      <c r="AF10" s="24">
        <v>3</v>
      </c>
      <c r="AG10" s="1">
        <v>94</v>
      </c>
      <c r="AH10" s="24">
        <v>3</v>
      </c>
      <c r="AI10" s="1">
        <v>92</v>
      </c>
      <c r="AJ10" s="24">
        <v>3</v>
      </c>
      <c r="AK10" s="1">
        <v>94</v>
      </c>
      <c r="AL10" s="24">
        <v>1</v>
      </c>
      <c r="AM10" s="1">
        <v>78</v>
      </c>
      <c r="AN10" s="24">
        <v>2</v>
      </c>
      <c r="AO10" s="1">
        <v>86</v>
      </c>
      <c r="AP10" s="24">
        <v>4</v>
      </c>
      <c r="AQ10" s="1"/>
      <c r="AR10" s="24"/>
      <c r="AS10" s="1"/>
      <c r="AT10" s="24"/>
      <c r="AU10" s="1"/>
      <c r="AV10" s="24"/>
      <c r="AW10" s="1"/>
      <c r="AX10" s="24"/>
      <c r="AY10" s="1">
        <v>92</v>
      </c>
      <c r="AZ10" s="24">
        <v>1</v>
      </c>
      <c r="BA10" s="1"/>
      <c r="BB10" s="24"/>
      <c r="BC10" s="1"/>
      <c r="BD10" s="24"/>
      <c r="BE10" s="1"/>
      <c r="BF10" s="24"/>
      <c r="BG10" s="1">
        <v>86</v>
      </c>
      <c r="BH10" s="24">
        <v>2</v>
      </c>
      <c r="BI10" s="1"/>
      <c r="BJ10" s="24"/>
      <c r="BK10" s="1"/>
      <c r="BL10" s="24"/>
      <c r="BM10" s="1"/>
      <c r="BN10" s="24"/>
      <c r="BO10" s="1"/>
      <c r="BP10" s="24"/>
      <c r="BQ10" s="1"/>
      <c r="BR10" s="24"/>
      <c r="BS10" s="24"/>
      <c r="BT10" s="61"/>
      <c r="BU10" s="61"/>
      <c r="BV10" s="24"/>
      <c r="BW10" s="1">
        <v>93</v>
      </c>
      <c r="BX10" s="1">
        <v>93</v>
      </c>
      <c r="BY10" s="1">
        <f t="shared" si="0"/>
        <v>91.612244897959187</v>
      </c>
    </row>
    <row r="11" spans="1:77" ht="38.25">
      <c r="A11" s="1">
        <v>10</v>
      </c>
      <c r="B11" s="1">
        <v>2021112048</v>
      </c>
      <c r="C11" s="1" t="s">
        <v>481</v>
      </c>
      <c r="D11" s="1" t="s">
        <v>302</v>
      </c>
      <c r="E11" s="1" t="s">
        <v>458</v>
      </c>
      <c r="F11" s="1" t="s">
        <v>417</v>
      </c>
      <c r="G11" s="1">
        <v>90</v>
      </c>
      <c r="H11" s="24">
        <v>4</v>
      </c>
      <c r="I11" s="1">
        <v>96</v>
      </c>
      <c r="J11" s="24">
        <v>1</v>
      </c>
      <c r="K11" s="1">
        <v>96</v>
      </c>
      <c r="L11" s="24">
        <v>2</v>
      </c>
      <c r="M11" s="1">
        <v>89</v>
      </c>
      <c r="N11" s="24">
        <v>3</v>
      </c>
      <c r="O11" s="1">
        <v>93</v>
      </c>
      <c r="P11" s="24">
        <v>3</v>
      </c>
      <c r="Q11" s="1">
        <v>98</v>
      </c>
      <c r="R11" s="24">
        <v>1</v>
      </c>
      <c r="S11" s="1">
        <v>97</v>
      </c>
      <c r="T11" s="24">
        <v>3</v>
      </c>
      <c r="U11" s="1">
        <v>76</v>
      </c>
      <c r="V11" s="24">
        <v>2</v>
      </c>
      <c r="W11" s="1">
        <v>96</v>
      </c>
      <c r="X11" s="24">
        <v>3</v>
      </c>
      <c r="Y11" s="1">
        <v>93</v>
      </c>
      <c r="Z11" s="24">
        <v>1</v>
      </c>
      <c r="AA11" s="1">
        <v>88</v>
      </c>
      <c r="AB11" s="24">
        <v>4</v>
      </c>
      <c r="AC11" s="1">
        <v>98</v>
      </c>
      <c r="AD11" s="24">
        <v>3</v>
      </c>
      <c r="AE11" s="1">
        <v>96</v>
      </c>
      <c r="AF11" s="24">
        <v>3</v>
      </c>
      <c r="AG11" s="1">
        <v>83</v>
      </c>
      <c r="AH11" s="24">
        <v>3</v>
      </c>
      <c r="AI11" s="1">
        <v>90</v>
      </c>
      <c r="AJ11" s="24">
        <v>3</v>
      </c>
      <c r="AK11" s="1">
        <v>99</v>
      </c>
      <c r="AL11" s="24">
        <v>1</v>
      </c>
      <c r="AM11" s="1">
        <v>80</v>
      </c>
      <c r="AN11" s="24">
        <v>2</v>
      </c>
      <c r="AO11" s="1"/>
      <c r="AP11" s="24"/>
      <c r="AQ11" s="1"/>
      <c r="AR11" s="24"/>
      <c r="AS11" s="1"/>
      <c r="AT11" s="24"/>
      <c r="AU11" s="1"/>
      <c r="AV11" s="24"/>
      <c r="AW11" s="1"/>
      <c r="AX11" s="24"/>
      <c r="AY11" s="1"/>
      <c r="AZ11" s="24"/>
      <c r="BA11" s="1"/>
      <c r="BB11" s="24"/>
      <c r="BC11" s="1"/>
      <c r="BD11" s="24"/>
      <c r="BE11" s="1"/>
      <c r="BF11" s="24"/>
      <c r="BG11" s="1">
        <v>98</v>
      </c>
      <c r="BH11" s="24">
        <v>2</v>
      </c>
      <c r="BI11" s="1"/>
      <c r="BJ11" s="24"/>
      <c r="BK11" s="1"/>
      <c r="BL11" s="24"/>
      <c r="BM11" s="1"/>
      <c r="BN11" s="24"/>
      <c r="BO11" s="1"/>
      <c r="BP11" s="24"/>
      <c r="BQ11" s="1"/>
      <c r="BR11" s="24"/>
      <c r="BS11" s="24">
        <v>94</v>
      </c>
      <c r="BT11" s="63">
        <v>1</v>
      </c>
      <c r="BU11" s="63">
        <v>91</v>
      </c>
      <c r="BV11" s="24">
        <v>2</v>
      </c>
      <c r="BW11" s="1">
        <v>86</v>
      </c>
      <c r="BX11" s="1">
        <v>91</v>
      </c>
      <c r="BY11" s="1">
        <f t="shared" si="0"/>
        <v>91.489361702127653</v>
      </c>
    </row>
    <row r="12" spans="1:77" ht="38.25">
      <c r="A12" s="1">
        <v>11</v>
      </c>
      <c r="B12" s="1">
        <v>2018115551</v>
      </c>
      <c r="C12" s="1" t="s">
        <v>457</v>
      </c>
      <c r="D12" s="1" t="s">
        <v>302</v>
      </c>
      <c r="E12" s="1" t="s">
        <v>458</v>
      </c>
      <c r="F12" s="1" t="s">
        <v>397</v>
      </c>
      <c r="G12" s="1">
        <v>94</v>
      </c>
      <c r="H12" s="24">
        <v>4</v>
      </c>
      <c r="I12" s="1">
        <v>96</v>
      </c>
      <c r="J12" s="24">
        <v>1</v>
      </c>
      <c r="K12" s="1">
        <v>94</v>
      </c>
      <c r="L12" s="24">
        <v>2</v>
      </c>
      <c r="M12" s="1">
        <v>98</v>
      </c>
      <c r="N12" s="24">
        <v>3</v>
      </c>
      <c r="O12" s="3"/>
      <c r="P12" s="24"/>
      <c r="Q12" s="1">
        <v>99</v>
      </c>
      <c r="R12" s="24">
        <v>1</v>
      </c>
      <c r="S12" s="3"/>
      <c r="T12" s="24"/>
      <c r="U12" s="1"/>
      <c r="V12" s="24"/>
      <c r="W12" s="1">
        <v>93</v>
      </c>
      <c r="X12" s="24">
        <v>3</v>
      </c>
      <c r="Y12" s="1">
        <v>88</v>
      </c>
      <c r="Z12" s="24">
        <v>1</v>
      </c>
      <c r="AA12" s="1">
        <v>85</v>
      </c>
      <c r="AB12" s="24">
        <v>4</v>
      </c>
      <c r="AC12" s="3"/>
      <c r="AD12" s="24"/>
      <c r="AE12" s="3"/>
      <c r="AF12" s="24"/>
      <c r="AG12" s="3"/>
      <c r="AH12" s="24"/>
      <c r="AI12" s="3"/>
      <c r="AJ12" s="24"/>
      <c r="AK12" s="1">
        <v>90</v>
      </c>
      <c r="AL12" s="24">
        <v>1</v>
      </c>
      <c r="AM12" s="3"/>
      <c r="AN12" s="24"/>
      <c r="AO12" s="3"/>
      <c r="AP12" s="24"/>
      <c r="AQ12" s="3"/>
      <c r="AR12" s="24"/>
      <c r="AS12" s="3"/>
      <c r="AT12" s="24"/>
      <c r="AU12" s="3"/>
      <c r="AV12" s="24"/>
      <c r="AW12" s="3"/>
      <c r="AX12" s="24"/>
      <c r="AY12" s="3"/>
      <c r="AZ12" s="24"/>
      <c r="BA12" s="3"/>
      <c r="BB12" s="24"/>
      <c r="BC12" s="3">
        <v>88</v>
      </c>
      <c r="BD12" s="24">
        <v>3</v>
      </c>
      <c r="BE12" s="3">
        <v>87</v>
      </c>
      <c r="BF12" s="24">
        <v>3</v>
      </c>
      <c r="BG12" s="3">
        <v>96</v>
      </c>
      <c r="BH12" s="24">
        <v>2</v>
      </c>
      <c r="BI12" s="3"/>
      <c r="BJ12" s="24"/>
      <c r="BK12" s="3"/>
      <c r="BL12" s="24"/>
      <c r="BM12" s="3"/>
      <c r="BN12" s="24"/>
      <c r="BO12" s="3"/>
      <c r="BP12" s="24"/>
      <c r="BQ12" s="3"/>
      <c r="BR12" s="24"/>
      <c r="BS12" s="24">
        <v>95</v>
      </c>
      <c r="BT12" s="63">
        <v>1</v>
      </c>
      <c r="BU12" s="63">
        <v>87</v>
      </c>
      <c r="BV12" s="24">
        <v>2</v>
      </c>
      <c r="BW12" s="1">
        <v>91</v>
      </c>
      <c r="BX12" s="1">
        <v>93</v>
      </c>
      <c r="BY12" s="1">
        <f t="shared" si="0"/>
        <v>91.483870967741936</v>
      </c>
    </row>
    <row r="13" spans="1:77" ht="38.25">
      <c r="A13" s="1">
        <v>12</v>
      </c>
      <c r="B13" s="1">
        <v>2021111845</v>
      </c>
      <c r="C13" s="1" t="s">
        <v>462</v>
      </c>
      <c r="D13" s="1" t="s">
        <v>302</v>
      </c>
      <c r="E13" s="1" t="s">
        <v>458</v>
      </c>
      <c r="F13" s="1" t="s">
        <v>388</v>
      </c>
      <c r="G13" s="1">
        <v>96</v>
      </c>
      <c r="H13" s="24">
        <v>4</v>
      </c>
      <c r="I13" s="1">
        <v>93</v>
      </c>
      <c r="J13" s="24">
        <v>1</v>
      </c>
      <c r="K13" s="1">
        <v>93</v>
      </c>
      <c r="L13" s="24">
        <v>2</v>
      </c>
      <c r="M13" s="1">
        <v>98</v>
      </c>
      <c r="N13" s="24">
        <v>3</v>
      </c>
      <c r="O13" s="1">
        <v>95</v>
      </c>
      <c r="P13" s="24">
        <v>3</v>
      </c>
      <c r="Q13" s="1">
        <v>98</v>
      </c>
      <c r="R13" s="24">
        <v>1</v>
      </c>
      <c r="S13" s="1">
        <v>95</v>
      </c>
      <c r="T13" s="24">
        <v>3</v>
      </c>
      <c r="U13" s="1">
        <v>85</v>
      </c>
      <c r="V13" s="24">
        <v>2</v>
      </c>
      <c r="W13" s="1">
        <v>93</v>
      </c>
      <c r="X13" s="24">
        <v>3</v>
      </c>
      <c r="Y13" s="1">
        <v>88</v>
      </c>
      <c r="Z13" s="24">
        <v>1</v>
      </c>
      <c r="AA13" s="1">
        <v>92</v>
      </c>
      <c r="AB13" s="24">
        <v>4</v>
      </c>
      <c r="AC13" s="1">
        <v>97</v>
      </c>
      <c r="AD13" s="24">
        <v>3</v>
      </c>
      <c r="AE13" s="1">
        <v>95</v>
      </c>
      <c r="AF13" s="24">
        <v>3</v>
      </c>
      <c r="AG13" s="1">
        <v>75</v>
      </c>
      <c r="AH13" s="24">
        <v>3</v>
      </c>
      <c r="AI13" s="1">
        <v>81</v>
      </c>
      <c r="AJ13" s="24">
        <v>3</v>
      </c>
      <c r="AK13" s="1">
        <v>87</v>
      </c>
      <c r="AL13" s="24">
        <v>1</v>
      </c>
      <c r="AM13" s="1">
        <v>87</v>
      </c>
      <c r="AN13" s="24">
        <v>2</v>
      </c>
      <c r="AO13" s="1"/>
      <c r="AP13" s="24"/>
      <c r="AQ13" s="1"/>
      <c r="AR13" s="24"/>
      <c r="AS13" s="1"/>
      <c r="AT13" s="24"/>
      <c r="AU13" s="1"/>
      <c r="AV13" s="24"/>
      <c r="AW13" s="1"/>
      <c r="AX13" s="24"/>
      <c r="AY13" s="1"/>
      <c r="AZ13" s="24"/>
      <c r="BA13" s="1"/>
      <c r="BB13" s="24"/>
      <c r="BC13" s="1"/>
      <c r="BD13" s="24"/>
      <c r="BE13" s="1"/>
      <c r="BF13" s="24"/>
      <c r="BG13" s="1">
        <v>88</v>
      </c>
      <c r="BH13" s="24">
        <v>2</v>
      </c>
      <c r="BI13" s="1"/>
      <c r="BJ13" s="24"/>
      <c r="BK13" s="1"/>
      <c r="BL13" s="24"/>
      <c r="BM13" s="1"/>
      <c r="BN13" s="24"/>
      <c r="BO13" s="1"/>
      <c r="BP13" s="24"/>
      <c r="BQ13" s="1"/>
      <c r="BR13" s="24"/>
      <c r="BS13" s="24">
        <v>93</v>
      </c>
      <c r="BT13" s="63">
        <v>1</v>
      </c>
      <c r="BU13" s="63">
        <v>89</v>
      </c>
      <c r="BV13" s="24">
        <v>2</v>
      </c>
      <c r="BW13" s="1">
        <v>95</v>
      </c>
      <c r="BX13" s="1">
        <v>93</v>
      </c>
      <c r="BY13" s="1">
        <f t="shared" si="0"/>
        <v>91.106382978723403</v>
      </c>
    </row>
    <row r="14" spans="1:77" ht="38.25">
      <c r="A14" s="1">
        <v>13</v>
      </c>
      <c r="B14" s="1">
        <v>2021112131</v>
      </c>
      <c r="C14" s="1" t="s">
        <v>495</v>
      </c>
      <c r="D14" s="1" t="s">
        <v>302</v>
      </c>
      <c r="E14" s="1" t="s">
        <v>460</v>
      </c>
      <c r="F14" s="1" t="s">
        <v>441</v>
      </c>
      <c r="G14" s="1">
        <v>93</v>
      </c>
      <c r="H14" s="24">
        <v>4</v>
      </c>
      <c r="I14" s="1">
        <v>96</v>
      </c>
      <c r="J14" s="24">
        <v>1</v>
      </c>
      <c r="K14" s="1">
        <v>92</v>
      </c>
      <c r="L14" s="24">
        <v>2</v>
      </c>
      <c r="M14" s="1">
        <v>98</v>
      </c>
      <c r="N14" s="24">
        <v>3</v>
      </c>
      <c r="O14" s="1">
        <v>94</v>
      </c>
      <c r="P14" s="24">
        <v>3</v>
      </c>
      <c r="Q14" s="1">
        <v>96</v>
      </c>
      <c r="R14" s="24">
        <v>1</v>
      </c>
      <c r="S14" s="1">
        <v>94</v>
      </c>
      <c r="T14" s="24">
        <v>3</v>
      </c>
      <c r="U14" s="1">
        <v>65</v>
      </c>
      <c r="V14" s="24">
        <v>2</v>
      </c>
      <c r="W14" s="1">
        <v>86</v>
      </c>
      <c r="X14" s="24">
        <v>3</v>
      </c>
      <c r="Y14" s="1">
        <v>89</v>
      </c>
      <c r="Z14" s="24">
        <v>1</v>
      </c>
      <c r="AA14" s="1">
        <v>96</v>
      </c>
      <c r="AB14" s="24">
        <v>4</v>
      </c>
      <c r="AC14" s="1">
        <v>99</v>
      </c>
      <c r="AD14" s="24">
        <v>3</v>
      </c>
      <c r="AE14" s="1">
        <v>100</v>
      </c>
      <c r="AF14" s="24">
        <v>3</v>
      </c>
      <c r="AG14" s="1">
        <v>76</v>
      </c>
      <c r="AH14" s="24">
        <v>3</v>
      </c>
      <c r="AI14" s="1">
        <v>97</v>
      </c>
      <c r="AJ14" s="24">
        <v>3</v>
      </c>
      <c r="AK14" s="1">
        <v>89</v>
      </c>
      <c r="AL14" s="24">
        <v>1</v>
      </c>
      <c r="AM14" s="1">
        <v>78</v>
      </c>
      <c r="AN14" s="24">
        <v>2</v>
      </c>
      <c r="AO14" s="1"/>
      <c r="AP14" s="24"/>
      <c r="AQ14" s="1"/>
      <c r="AR14" s="24"/>
      <c r="AS14" s="1"/>
      <c r="AT14" s="24"/>
      <c r="AU14" s="1"/>
      <c r="AV14" s="24"/>
      <c r="AW14" s="1"/>
      <c r="AX14" s="24"/>
      <c r="AY14" s="1"/>
      <c r="AZ14" s="24"/>
      <c r="BA14" s="1"/>
      <c r="BB14" s="24"/>
      <c r="BC14" s="1"/>
      <c r="BD14" s="24"/>
      <c r="BE14" s="1"/>
      <c r="BF14" s="24"/>
      <c r="BG14" s="1"/>
      <c r="BH14" s="24"/>
      <c r="BI14" s="1"/>
      <c r="BJ14" s="24"/>
      <c r="BK14" s="1"/>
      <c r="BL14" s="24"/>
      <c r="BM14" s="1"/>
      <c r="BN14" s="24"/>
      <c r="BO14" s="1"/>
      <c r="BP14" s="24"/>
      <c r="BQ14" s="1"/>
      <c r="BR14" s="24"/>
      <c r="BS14" s="24">
        <v>91</v>
      </c>
      <c r="BT14" s="63">
        <v>1</v>
      </c>
      <c r="BU14" s="63">
        <v>87</v>
      </c>
      <c r="BV14" s="24">
        <v>2</v>
      </c>
      <c r="BW14" s="1">
        <v>92</v>
      </c>
      <c r="BX14" s="1">
        <v>91</v>
      </c>
      <c r="BY14" s="1">
        <f t="shared" si="0"/>
        <v>90.955555555555549</v>
      </c>
    </row>
    <row r="15" spans="1:77" ht="38.25">
      <c r="A15" s="1">
        <v>14</v>
      </c>
      <c r="B15" s="1">
        <v>2021111916</v>
      </c>
      <c r="C15" s="1" t="s">
        <v>469</v>
      </c>
      <c r="D15" s="1" t="s">
        <v>302</v>
      </c>
      <c r="E15" s="1" t="s">
        <v>461</v>
      </c>
      <c r="F15" s="1" t="s">
        <v>397</v>
      </c>
      <c r="G15" s="1">
        <v>87</v>
      </c>
      <c r="H15" s="24">
        <v>4</v>
      </c>
      <c r="I15" s="1">
        <v>90</v>
      </c>
      <c r="J15" s="24">
        <v>1</v>
      </c>
      <c r="K15" s="1">
        <v>90</v>
      </c>
      <c r="L15" s="24">
        <v>2</v>
      </c>
      <c r="M15" s="1">
        <v>93</v>
      </c>
      <c r="N15" s="24">
        <v>3</v>
      </c>
      <c r="O15" s="1">
        <v>92</v>
      </c>
      <c r="P15" s="24">
        <v>3</v>
      </c>
      <c r="Q15" s="1">
        <v>98</v>
      </c>
      <c r="R15" s="24">
        <v>1</v>
      </c>
      <c r="S15" s="1">
        <v>95</v>
      </c>
      <c r="T15" s="24">
        <v>3</v>
      </c>
      <c r="U15" s="1">
        <v>86</v>
      </c>
      <c r="V15" s="24">
        <v>2</v>
      </c>
      <c r="W15" s="1">
        <v>95</v>
      </c>
      <c r="X15" s="24">
        <v>3</v>
      </c>
      <c r="Y15" s="1">
        <v>89</v>
      </c>
      <c r="Z15" s="24">
        <v>1</v>
      </c>
      <c r="AA15" s="1">
        <v>92</v>
      </c>
      <c r="AB15" s="24">
        <v>4</v>
      </c>
      <c r="AC15" s="1">
        <v>97</v>
      </c>
      <c r="AD15" s="24">
        <v>3</v>
      </c>
      <c r="AE15" s="1">
        <v>95</v>
      </c>
      <c r="AF15" s="24">
        <v>3</v>
      </c>
      <c r="AG15" s="1">
        <v>73</v>
      </c>
      <c r="AH15" s="24">
        <v>3</v>
      </c>
      <c r="AI15" s="1">
        <v>98</v>
      </c>
      <c r="AJ15" s="24">
        <v>3</v>
      </c>
      <c r="AK15" s="1">
        <v>87</v>
      </c>
      <c r="AL15" s="24">
        <v>1</v>
      </c>
      <c r="AM15" s="1">
        <v>80</v>
      </c>
      <c r="AN15" s="24">
        <v>2</v>
      </c>
      <c r="AO15" s="1"/>
      <c r="AP15" s="24"/>
      <c r="AQ15" s="1"/>
      <c r="AR15" s="24"/>
      <c r="AS15" s="1"/>
      <c r="AT15" s="24"/>
      <c r="AU15" s="1"/>
      <c r="AV15" s="24"/>
      <c r="AW15" s="1"/>
      <c r="AX15" s="24"/>
      <c r="AY15" s="1"/>
      <c r="AZ15" s="24"/>
      <c r="BA15" s="1"/>
      <c r="BB15" s="24"/>
      <c r="BC15" s="1"/>
      <c r="BD15" s="24"/>
      <c r="BE15" s="1"/>
      <c r="BF15" s="24"/>
      <c r="BG15" s="1"/>
      <c r="BH15" s="24"/>
      <c r="BI15" s="1"/>
      <c r="BJ15" s="24"/>
      <c r="BK15" s="1"/>
      <c r="BL15" s="24"/>
      <c r="BM15" s="1"/>
      <c r="BN15" s="24"/>
      <c r="BO15" s="1"/>
      <c r="BP15" s="24"/>
      <c r="BQ15" s="1"/>
      <c r="BR15" s="24"/>
      <c r="BS15" s="24">
        <v>95</v>
      </c>
      <c r="BT15" s="63">
        <v>1</v>
      </c>
      <c r="BU15" s="63">
        <v>86</v>
      </c>
      <c r="BV15" s="24">
        <v>2</v>
      </c>
      <c r="BW15" s="1">
        <v>92</v>
      </c>
      <c r="BX15" s="1">
        <v>91</v>
      </c>
      <c r="BY15" s="1">
        <f t="shared" si="0"/>
        <v>90.511111111111106</v>
      </c>
    </row>
    <row r="16" spans="1:77" ht="38.25">
      <c r="A16" s="1">
        <v>15</v>
      </c>
      <c r="B16" s="1">
        <v>2021112082</v>
      </c>
      <c r="C16" s="1" t="s">
        <v>486</v>
      </c>
      <c r="D16" s="1" t="s">
        <v>302</v>
      </c>
      <c r="E16" s="1" t="s">
        <v>458</v>
      </c>
      <c r="F16" s="1" t="s">
        <v>423</v>
      </c>
      <c r="G16" s="1">
        <v>90</v>
      </c>
      <c r="H16" s="24">
        <v>4</v>
      </c>
      <c r="I16" s="1">
        <v>97</v>
      </c>
      <c r="J16" s="24">
        <v>1</v>
      </c>
      <c r="K16" s="1">
        <v>91</v>
      </c>
      <c r="L16" s="24">
        <v>2</v>
      </c>
      <c r="M16" s="1">
        <v>84</v>
      </c>
      <c r="N16" s="24">
        <v>3</v>
      </c>
      <c r="O16" s="1">
        <v>83</v>
      </c>
      <c r="P16" s="24">
        <v>3</v>
      </c>
      <c r="Q16" s="1">
        <v>88</v>
      </c>
      <c r="R16" s="24">
        <v>1</v>
      </c>
      <c r="S16" s="1">
        <v>95</v>
      </c>
      <c r="T16" s="24">
        <v>3</v>
      </c>
      <c r="U16" s="1">
        <v>79</v>
      </c>
      <c r="V16" s="24">
        <v>2</v>
      </c>
      <c r="W16" s="1">
        <v>98</v>
      </c>
      <c r="X16" s="24">
        <v>3</v>
      </c>
      <c r="Y16" s="1">
        <v>88</v>
      </c>
      <c r="Z16" s="24">
        <v>1</v>
      </c>
      <c r="AA16" s="1">
        <v>90</v>
      </c>
      <c r="AB16" s="24">
        <v>4</v>
      </c>
      <c r="AC16" s="1">
        <v>95</v>
      </c>
      <c r="AD16" s="24">
        <v>3</v>
      </c>
      <c r="AE16" s="1">
        <v>93</v>
      </c>
      <c r="AF16" s="24">
        <v>3</v>
      </c>
      <c r="AG16" s="3"/>
      <c r="AH16" s="24"/>
      <c r="AI16" s="1">
        <v>93</v>
      </c>
      <c r="AJ16" s="24">
        <v>3</v>
      </c>
      <c r="AK16" s="1">
        <v>99</v>
      </c>
      <c r="AL16" s="24">
        <v>1</v>
      </c>
      <c r="AM16" s="1">
        <v>80</v>
      </c>
      <c r="AN16" s="24">
        <v>2</v>
      </c>
      <c r="AO16" s="1"/>
      <c r="AP16" s="24"/>
      <c r="AQ16" s="1"/>
      <c r="AR16" s="24"/>
      <c r="AS16" s="1"/>
      <c r="AT16" s="24"/>
      <c r="AU16" s="1"/>
      <c r="AV16" s="24"/>
      <c r="AW16" s="1"/>
      <c r="AX16" s="24"/>
      <c r="AY16" s="1"/>
      <c r="AZ16" s="24"/>
      <c r="BA16" s="1"/>
      <c r="BB16" s="24"/>
      <c r="BC16" s="1"/>
      <c r="BD16" s="24"/>
      <c r="BE16" s="1"/>
      <c r="BF16" s="24"/>
      <c r="BG16" s="1"/>
      <c r="BH16" s="24"/>
      <c r="BI16" s="1"/>
      <c r="BJ16" s="24"/>
      <c r="BK16" s="1"/>
      <c r="BL16" s="24"/>
      <c r="BM16" s="1"/>
      <c r="BN16" s="24"/>
      <c r="BO16" s="1"/>
      <c r="BP16" s="24"/>
      <c r="BQ16" s="1"/>
      <c r="BR16" s="24"/>
      <c r="BS16" s="24">
        <v>99</v>
      </c>
      <c r="BT16" s="63">
        <v>1</v>
      </c>
      <c r="BU16" s="63">
        <v>93</v>
      </c>
      <c r="BV16" s="24">
        <v>2</v>
      </c>
      <c r="BW16" s="1">
        <v>97</v>
      </c>
      <c r="BX16" s="1">
        <v>96</v>
      </c>
      <c r="BY16" s="1">
        <f t="shared" si="0"/>
        <v>90.476190476190482</v>
      </c>
    </row>
    <row r="17" spans="1:77" ht="38.25">
      <c r="A17" s="1">
        <v>16</v>
      </c>
      <c r="B17" s="1">
        <v>2021112133</v>
      </c>
      <c r="C17" s="1" t="s">
        <v>496</v>
      </c>
      <c r="D17" s="1" t="s">
        <v>302</v>
      </c>
      <c r="E17" s="1" t="s">
        <v>461</v>
      </c>
      <c r="F17" s="1" t="s">
        <v>441</v>
      </c>
      <c r="G17" s="1">
        <v>94</v>
      </c>
      <c r="H17" s="24">
        <v>4</v>
      </c>
      <c r="I17" s="1">
        <v>91</v>
      </c>
      <c r="J17" s="24">
        <v>1</v>
      </c>
      <c r="K17" s="1">
        <v>92</v>
      </c>
      <c r="L17" s="24">
        <v>2</v>
      </c>
      <c r="M17" s="1">
        <v>87</v>
      </c>
      <c r="N17" s="24">
        <v>3</v>
      </c>
      <c r="O17" s="1">
        <v>93</v>
      </c>
      <c r="P17" s="24">
        <v>3</v>
      </c>
      <c r="Q17" s="1">
        <v>97</v>
      </c>
      <c r="R17" s="24">
        <v>1</v>
      </c>
      <c r="S17" s="1">
        <v>98</v>
      </c>
      <c r="T17" s="24">
        <v>3</v>
      </c>
      <c r="U17" s="1">
        <v>71</v>
      </c>
      <c r="V17" s="24">
        <v>2</v>
      </c>
      <c r="W17" s="1">
        <v>87</v>
      </c>
      <c r="X17" s="24">
        <v>3</v>
      </c>
      <c r="Y17" s="1">
        <v>86</v>
      </c>
      <c r="Z17" s="24">
        <v>1</v>
      </c>
      <c r="AA17" s="1">
        <v>87</v>
      </c>
      <c r="AB17" s="24">
        <v>4</v>
      </c>
      <c r="AC17" s="1">
        <v>99</v>
      </c>
      <c r="AD17" s="24">
        <v>3</v>
      </c>
      <c r="AE17" s="1">
        <v>92</v>
      </c>
      <c r="AF17" s="24">
        <v>3</v>
      </c>
      <c r="AG17" s="1">
        <v>83</v>
      </c>
      <c r="AH17" s="24">
        <v>3</v>
      </c>
      <c r="AI17" s="1">
        <v>96</v>
      </c>
      <c r="AJ17" s="24">
        <v>3</v>
      </c>
      <c r="AK17" s="1">
        <v>93</v>
      </c>
      <c r="AL17" s="24">
        <v>1</v>
      </c>
      <c r="AM17" s="1">
        <v>78</v>
      </c>
      <c r="AN17" s="24">
        <v>2</v>
      </c>
      <c r="AO17" s="1"/>
      <c r="AP17" s="24"/>
      <c r="AQ17" s="1"/>
      <c r="AR17" s="24"/>
      <c r="AS17" s="1"/>
      <c r="AT17" s="24"/>
      <c r="AU17" s="1"/>
      <c r="AV17" s="24"/>
      <c r="AW17" s="1"/>
      <c r="AX17" s="24"/>
      <c r="AY17" s="1"/>
      <c r="AZ17" s="24"/>
      <c r="BA17" s="1"/>
      <c r="BB17" s="24"/>
      <c r="BC17" s="1"/>
      <c r="BD17" s="24"/>
      <c r="BE17" s="1"/>
      <c r="BF17" s="24"/>
      <c r="BG17" s="1"/>
      <c r="BH17" s="24"/>
      <c r="BI17" s="1"/>
      <c r="BJ17" s="24"/>
      <c r="BK17" s="1"/>
      <c r="BL17" s="24"/>
      <c r="BM17" s="1"/>
      <c r="BN17" s="24"/>
      <c r="BO17" s="1"/>
      <c r="BP17" s="24"/>
      <c r="BQ17" s="1"/>
      <c r="BR17" s="24"/>
      <c r="BS17" s="24">
        <v>95</v>
      </c>
      <c r="BT17" s="63">
        <v>1</v>
      </c>
      <c r="BU17" s="63">
        <v>90</v>
      </c>
      <c r="BV17" s="24">
        <v>2</v>
      </c>
      <c r="BW17" s="1">
        <v>91</v>
      </c>
      <c r="BX17" s="1">
        <v>91</v>
      </c>
      <c r="BY17" s="1">
        <f t="shared" si="0"/>
        <v>90.066666666666663</v>
      </c>
    </row>
    <row r="18" spans="1:77" ht="38.25">
      <c r="A18" s="1">
        <v>17</v>
      </c>
      <c r="B18" s="1">
        <v>2021111849</v>
      </c>
      <c r="C18" s="1" t="s">
        <v>463</v>
      </c>
      <c r="D18" s="1" t="s">
        <v>302</v>
      </c>
      <c r="E18" s="1" t="s">
        <v>460</v>
      </c>
      <c r="F18" s="1" t="s">
        <v>388</v>
      </c>
      <c r="G18" s="1">
        <v>85</v>
      </c>
      <c r="H18" s="24">
        <v>4</v>
      </c>
      <c r="I18" s="1">
        <v>93</v>
      </c>
      <c r="J18" s="24">
        <v>1</v>
      </c>
      <c r="K18" s="1">
        <v>90</v>
      </c>
      <c r="L18" s="24">
        <v>2</v>
      </c>
      <c r="M18" s="1">
        <v>96</v>
      </c>
      <c r="N18" s="24">
        <v>3</v>
      </c>
      <c r="O18" s="1">
        <v>90</v>
      </c>
      <c r="P18" s="24">
        <v>3</v>
      </c>
      <c r="Q18" s="1">
        <v>98</v>
      </c>
      <c r="R18" s="24">
        <v>1</v>
      </c>
      <c r="S18" s="1">
        <v>92</v>
      </c>
      <c r="T18" s="24">
        <v>3</v>
      </c>
      <c r="U18" s="1">
        <v>84</v>
      </c>
      <c r="V18" s="24">
        <v>2</v>
      </c>
      <c r="W18" s="1">
        <v>89</v>
      </c>
      <c r="X18" s="24">
        <v>3</v>
      </c>
      <c r="Y18" s="1">
        <v>89</v>
      </c>
      <c r="Z18" s="24">
        <v>1</v>
      </c>
      <c r="AA18" s="1">
        <v>92</v>
      </c>
      <c r="AB18" s="24">
        <v>4</v>
      </c>
      <c r="AC18" s="1">
        <v>99</v>
      </c>
      <c r="AD18" s="24">
        <v>3</v>
      </c>
      <c r="AE18" s="1">
        <v>92</v>
      </c>
      <c r="AF18" s="24">
        <v>3</v>
      </c>
      <c r="AG18" s="1">
        <v>77</v>
      </c>
      <c r="AH18" s="24">
        <v>3</v>
      </c>
      <c r="AI18" s="1">
        <v>100</v>
      </c>
      <c r="AJ18" s="24">
        <v>3</v>
      </c>
      <c r="AK18" s="1">
        <v>62</v>
      </c>
      <c r="AL18" s="24">
        <v>1</v>
      </c>
      <c r="AM18" s="1">
        <v>88</v>
      </c>
      <c r="AN18" s="24">
        <v>2</v>
      </c>
      <c r="AO18" s="1"/>
      <c r="AP18" s="24"/>
      <c r="AQ18" s="1"/>
      <c r="AR18" s="24"/>
      <c r="AS18" s="1"/>
      <c r="AT18" s="24"/>
      <c r="AU18" s="1"/>
      <c r="AV18" s="24"/>
      <c r="AW18" s="1"/>
      <c r="AX18" s="24"/>
      <c r="AY18" s="1"/>
      <c r="AZ18" s="24"/>
      <c r="BA18" s="1"/>
      <c r="BB18" s="24"/>
      <c r="BC18" s="1"/>
      <c r="BD18" s="24"/>
      <c r="BE18" s="1"/>
      <c r="BF18" s="24"/>
      <c r="BG18" s="1"/>
      <c r="BH18" s="24"/>
      <c r="BI18" s="1"/>
      <c r="BJ18" s="24"/>
      <c r="BK18" s="1"/>
      <c r="BL18" s="24"/>
      <c r="BM18" s="1"/>
      <c r="BN18" s="24"/>
      <c r="BO18" s="1"/>
      <c r="BP18" s="24"/>
      <c r="BQ18" s="1"/>
      <c r="BR18" s="24"/>
      <c r="BS18" s="24">
        <v>89</v>
      </c>
      <c r="BT18" s="63">
        <v>1</v>
      </c>
      <c r="BU18" s="63">
        <v>87</v>
      </c>
      <c r="BV18" s="24">
        <v>2</v>
      </c>
      <c r="BW18" s="1">
        <v>93</v>
      </c>
      <c r="BX18" s="1">
        <v>92</v>
      </c>
      <c r="BY18" s="1">
        <f t="shared" si="0"/>
        <v>89.822222222222223</v>
      </c>
    </row>
    <row r="19" spans="1:77" ht="38.25">
      <c r="A19" s="1">
        <v>18</v>
      </c>
      <c r="B19" s="1">
        <v>2021112150</v>
      </c>
      <c r="C19" s="1" t="s">
        <v>499</v>
      </c>
      <c r="D19" s="1" t="s">
        <v>302</v>
      </c>
      <c r="E19" s="1" t="s">
        <v>461</v>
      </c>
      <c r="F19" s="1" t="s">
        <v>441</v>
      </c>
      <c r="G19" s="1">
        <v>95</v>
      </c>
      <c r="H19" s="24">
        <v>4</v>
      </c>
      <c r="I19" s="1">
        <v>96</v>
      </c>
      <c r="J19" s="24">
        <v>1</v>
      </c>
      <c r="K19" s="1">
        <v>94</v>
      </c>
      <c r="L19" s="24">
        <v>2</v>
      </c>
      <c r="M19" s="1">
        <v>98</v>
      </c>
      <c r="N19" s="24">
        <v>3</v>
      </c>
      <c r="O19" s="1">
        <v>96</v>
      </c>
      <c r="P19" s="24">
        <v>3</v>
      </c>
      <c r="Q19" s="1">
        <v>98</v>
      </c>
      <c r="R19" s="24">
        <v>1</v>
      </c>
      <c r="S19" s="1">
        <v>97</v>
      </c>
      <c r="T19" s="24">
        <v>3</v>
      </c>
      <c r="U19" s="1">
        <v>81</v>
      </c>
      <c r="V19" s="24">
        <v>2</v>
      </c>
      <c r="W19" s="1">
        <v>89</v>
      </c>
      <c r="X19" s="24">
        <v>3</v>
      </c>
      <c r="Y19" s="1">
        <v>81</v>
      </c>
      <c r="Z19" s="24">
        <v>1</v>
      </c>
      <c r="AA19" s="1">
        <v>74</v>
      </c>
      <c r="AB19" s="24">
        <v>4</v>
      </c>
      <c r="AC19" s="1">
        <v>97</v>
      </c>
      <c r="AD19" s="24">
        <v>3</v>
      </c>
      <c r="AE19" s="1">
        <v>91</v>
      </c>
      <c r="AF19" s="24">
        <v>3</v>
      </c>
      <c r="AG19" s="1">
        <v>71</v>
      </c>
      <c r="AH19" s="24">
        <v>3</v>
      </c>
      <c r="AI19" s="1">
        <v>99</v>
      </c>
      <c r="AJ19" s="24">
        <v>3</v>
      </c>
      <c r="AK19" s="1">
        <v>93</v>
      </c>
      <c r="AL19" s="24">
        <v>1</v>
      </c>
      <c r="AM19" s="1">
        <v>80</v>
      </c>
      <c r="AN19" s="24">
        <v>2</v>
      </c>
      <c r="AO19" s="1"/>
      <c r="AP19" s="24"/>
      <c r="AQ19" s="1"/>
      <c r="AR19" s="24"/>
      <c r="AS19" s="1"/>
      <c r="AT19" s="24"/>
      <c r="AU19" s="1"/>
      <c r="AV19" s="24"/>
      <c r="AW19" s="1"/>
      <c r="AX19" s="24"/>
      <c r="AY19" s="1"/>
      <c r="AZ19" s="24"/>
      <c r="BA19" s="1"/>
      <c r="BB19" s="24"/>
      <c r="BC19" s="1"/>
      <c r="BD19" s="24"/>
      <c r="BE19" s="1"/>
      <c r="BF19" s="24"/>
      <c r="BG19" s="1"/>
      <c r="BH19" s="24"/>
      <c r="BI19" s="1"/>
      <c r="BJ19" s="24"/>
      <c r="BK19" s="1"/>
      <c r="BL19" s="24"/>
      <c r="BM19" s="1"/>
      <c r="BN19" s="24"/>
      <c r="BO19" s="1"/>
      <c r="BP19" s="24"/>
      <c r="BQ19" s="1"/>
      <c r="BR19" s="24"/>
      <c r="BS19" s="24">
        <v>91</v>
      </c>
      <c r="BT19" s="63">
        <v>1</v>
      </c>
      <c r="BU19" s="63">
        <v>90</v>
      </c>
      <c r="BV19" s="24">
        <v>2</v>
      </c>
      <c r="BW19" s="1">
        <v>95</v>
      </c>
      <c r="BX19" s="1">
        <v>91</v>
      </c>
      <c r="BY19" s="1">
        <f t="shared" si="0"/>
        <v>89.75555555555556</v>
      </c>
    </row>
    <row r="20" spans="1:77" ht="38.25">
      <c r="A20" s="1">
        <v>19</v>
      </c>
      <c r="B20" s="1">
        <v>2021112142</v>
      </c>
      <c r="C20" s="1" t="s">
        <v>497</v>
      </c>
      <c r="D20" s="1" t="s">
        <v>302</v>
      </c>
      <c r="E20" s="1" t="s">
        <v>458</v>
      </c>
      <c r="F20" s="1" t="s">
        <v>441</v>
      </c>
      <c r="G20" s="1">
        <v>92</v>
      </c>
      <c r="H20" s="24">
        <v>4</v>
      </c>
      <c r="I20" s="1">
        <v>96</v>
      </c>
      <c r="J20" s="24">
        <v>1</v>
      </c>
      <c r="K20" s="1">
        <v>84</v>
      </c>
      <c r="L20" s="24">
        <v>2</v>
      </c>
      <c r="M20" s="1">
        <v>90</v>
      </c>
      <c r="N20" s="24">
        <v>3</v>
      </c>
      <c r="O20" s="1">
        <v>93</v>
      </c>
      <c r="P20" s="24">
        <v>3</v>
      </c>
      <c r="Q20" s="1">
        <v>75</v>
      </c>
      <c r="R20" s="24">
        <v>1</v>
      </c>
      <c r="S20" s="1">
        <v>93</v>
      </c>
      <c r="T20" s="24">
        <v>3</v>
      </c>
      <c r="U20" s="1">
        <v>83</v>
      </c>
      <c r="V20" s="24">
        <v>2</v>
      </c>
      <c r="W20" s="1">
        <v>89</v>
      </c>
      <c r="X20" s="24">
        <v>3</v>
      </c>
      <c r="Y20" s="1">
        <v>91</v>
      </c>
      <c r="Z20" s="24">
        <v>1</v>
      </c>
      <c r="AA20" s="1">
        <v>87</v>
      </c>
      <c r="AB20" s="24">
        <v>4</v>
      </c>
      <c r="AC20" s="1">
        <v>96</v>
      </c>
      <c r="AD20" s="24">
        <v>3</v>
      </c>
      <c r="AE20" s="1">
        <v>95</v>
      </c>
      <c r="AF20" s="24">
        <v>3</v>
      </c>
      <c r="AG20" s="1">
        <v>68</v>
      </c>
      <c r="AH20" s="24">
        <v>3</v>
      </c>
      <c r="AI20" s="1">
        <v>95</v>
      </c>
      <c r="AJ20" s="24">
        <v>3</v>
      </c>
      <c r="AK20" s="1">
        <v>99</v>
      </c>
      <c r="AL20" s="24">
        <v>1</v>
      </c>
      <c r="AM20" s="1">
        <v>96</v>
      </c>
      <c r="AN20" s="24">
        <v>2</v>
      </c>
      <c r="AO20" s="1"/>
      <c r="AP20" s="24"/>
      <c r="AQ20" s="1"/>
      <c r="AR20" s="24"/>
      <c r="AS20" s="1"/>
      <c r="AT20" s="24"/>
      <c r="AU20" s="1"/>
      <c r="AV20" s="24"/>
      <c r="AW20" s="1"/>
      <c r="AX20" s="24"/>
      <c r="AY20" s="1"/>
      <c r="AZ20" s="24"/>
      <c r="BA20" s="1"/>
      <c r="BB20" s="24"/>
      <c r="BC20" s="1"/>
      <c r="BD20" s="24"/>
      <c r="BE20" s="1"/>
      <c r="BF20" s="24"/>
      <c r="BG20" s="1"/>
      <c r="BH20" s="24"/>
      <c r="BI20" s="1"/>
      <c r="BJ20" s="24"/>
      <c r="BK20" s="1"/>
      <c r="BL20" s="24"/>
      <c r="BM20" s="1"/>
      <c r="BN20" s="24"/>
      <c r="BO20" s="1"/>
      <c r="BP20" s="24"/>
      <c r="BQ20" s="1"/>
      <c r="BR20" s="24"/>
      <c r="BS20" s="24">
        <v>91</v>
      </c>
      <c r="BT20" s="63">
        <v>1</v>
      </c>
      <c r="BU20" s="63">
        <v>93</v>
      </c>
      <c r="BV20" s="24">
        <v>2</v>
      </c>
      <c r="BW20" s="1">
        <v>88</v>
      </c>
      <c r="BX20" s="1">
        <v>93</v>
      </c>
      <c r="BY20" s="1">
        <f t="shared" si="0"/>
        <v>89.711111111111109</v>
      </c>
    </row>
    <row r="21" spans="1:77" ht="38.25">
      <c r="A21" s="1">
        <v>20</v>
      </c>
      <c r="B21" s="1">
        <v>2021111755</v>
      </c>
      <c r="C21" s="1" t="s">
        <v>459</v>
      </c>
      <c r="D21" s="1" t="s">
        <v>302</v>
      </c>
      <c r="E21" s="1" t="s">
        <v>460</v>
      </c>
      <c r="F21" s="1" t="s">
        <v>358</v>
      </c>
      <c r="G21" s="1">
        <v>84</v>
      </c>
      <c r="H21" s="24">
        <v>4</v>
      </c>
      <c r="I21" s="1">
        <v>97</v>
      </c>
      <c r="J21" s="24">
        <v>1</v>
      </c>
      <c r="K21" s="1">
        <v>91</v>
      </c>
      <c r="L21" s="24">
        <v>2</v>
      </c>
      <c r="M21" s="1">
        <v>97</v>
      </c>
      <c r="N21" s="24">
        <v>3</v>
      </c>
      <c r="O21" s="1">
        <v>91</v>
      </c>
      <c r="P21" s="24">
        <v>3</v>
      </c>
      <c r="Q21" s="1">
        <v>96</v>
      </c>
      <c r="R21" s="24">
        <v>1</v>
      </c>
      <c r="S21" s="1">
        <v>88</v>
      </c>
      <c r="T21" s="24">
        <v>3</v>
      </c>
      <c r="U21" s="1">
        <v>76</v>
      </c>
      <c r="V21" s="24">
        <v>2</v>
      </c>
      <c r="W21" s="1">
        <v>87</v>
      </c>
      <c r="X21" s="24">
        <v>3</v>
      </c>
      <c r="Y21" s="1">
        <v>83</v>
      </c>
      <c r="Z21" s="24">
        <v>1</v>
      </c>
      <c r="AA21" s="1">
        <v>94</v>
      </c>
      <c r="AB21" s="24">
        <v>4</v>
      </c>
      <c r="AC21" s="1">
        <v>95</v>
      </c>
      <c r="AD21" s="24">
        <v>3</v>
      </c>
      <c r="AE21" s="1">
        <v>91</v>
      </c>
      <c r="AF21" s="24">
        <v>3</v>
      </c>
      <c r="AG21" s="1">
        <v>86</v>
      </c>
      <c r="AH21" s="24">
        <v>3</v>
      </c>
      <c r="AI21" s="1">
        <v>91</v>
      </c>
      <c r="AJ21" s="24">
        <v>3</v>
      </c>
      <c r="AK21" s="1">
        <v>98</v>
      </c>
      <c r="AL21" s="24">
        <v>1</v>
      </c>
      <c r="AM21" s="1">
        <v>79</v>
      </c>
      <c r="AN21" s="24">
        <v>2</v>
      </c>
      <c r="AO21" s="1">
        <v>90</v>
      </c>
      <c r="AP21" s="24">
        <v>4</v>
      </c>
      <c r="AQ21" s="1"/>
      <c r="AR21" s="24"/>
      <c r="AS21" s="1"/>
      <c r="AT21" s="24"/>
      <c r="AU21" s="1">
        <v>91</v>
      </c>
      <c r="AV21" s="24">
        <v>3</v>
      </c>
      <c r="AW21" s="1"/>
      <c r="AX21" s="24"/>
      <c r="AY21" s="1"/>
      <c r="AZ21" s="24"/>
      <c r="BA21" s="1"/>
      <c r="BB21" s="24"/>
      <c r="BC21" s="1"/>
      <c r="BD21" s="24"/>
      <c r="BE21" s="1"/>
      <c r="BF21" s="24"/>
      <c r="BG21" s="1"/>
      <c r="BH21" s="24"/>
      <c r="BI21" s="1"/>
      <c r="BJ21" s="24"/>
      <c r="BK21" s="1"/>
      <c r="BL21" s="24"/>
      <c r="BM21" s="1"/>
      <c r="BN21" s="24"/>
      <c r="BO21" s="1"/>
      <c r="BP21" s="24"/>
      <c r="BQ21" s="1"/>
      <c r="BR21" s="24"/>
      <c r="BS21" s="24"/>
      <c r="BT21" s="61"/>
      <c r="BU21" s="63">
        <v>91</v>
      </c>
      <c r="BV21" s="24">
        <v>2</v>
      </c>
      <c r="BW21" s="1">
        <v>94</v>
      </c>
      <c r="BX21" s="1">
        <v>94</v>
      </c>
      <c r="BY21" s="1">
        <f t="shared" si="0"/>
        <v>89.627450980392155</v>
      </c>
    </row>
    <row r="22" spans="1:77" ht="38.25">
      <c r="A22" s="1">
        <v>21</v>
      </c>
      <c r="B22" s="1">
        <v>2021114496</v>
      </c>
      <c r="C22" s="1" t="s">
        <v>514</v>
      </c>
      <c r="D22" s="1" t="s">
        <v>302</v>
      </c>
      <c r="E22" s="1" t="s">
        <v>461</v>
      </c>
      <c r="F22" s="1" t="s">
        <v>304</v>
      </c>
      <c r="G22" s="1">
        <v>85</v>
      </c>
      <c r="H22" s="24">
        <v>4</v>
      </c>
      <c r="I22" s="1">
        <v>96</v>
      </c>
      <c r="J22" s="24">
        <v>1</v>
      </c>
      <c r="K22" s="1">
        <v>94</v>
      </c>
      <c r="L22" s="24">
        <v>2</v>
      </c>
      <c r="M22" s="1">
        <v>87</v>
      </c>
      <c r="N22" s="24">
        <v>3</v>
      </c>
      <c r="O22" s="1">
        <v>94</v>
      </c>
      <c r="P22" s="24">
        <v>3</v>
      </c>
      <c r="Q22" s="1">
        <v>100</v>
      </c>
      <c r="R22" s="24">
        <v>1</v>
      </c>
      <c r="S22" s="1">
        <v>90</v>
      </c>
      <c r="T22" s="24">
        <v>3</v>
      </c>
      <c r="U22" s="1">
        <v>75</v>
      </c>
      <c r="V22" s="24">
        <v>2</v>
      </c>
      <c r="W22" s="1">
        <v>92</v>
      </c>
      <c r="X22" s="24">
        <v>3</v>
      </c>
      <c r="Y22" s="1">
        <v>90</v>
      </c>
      <c r="Z22" s="24">
        <v>1</v>
      </c>
      <c r="AA22" s="1">
        <v>89</v>
      </c>
      <c r="AB22" s="24">
        <v>4</v>
      </c>
      <c r="AC22" s="1">
        <v>100</v>
      </c>
      <c r="AD22" s="24">
        <v>3</v>
      </c>
      <c r="AE22" s="1">
        <v>84</v>
      </c>
      <c r="AF22" s="24">
        <v>3</v>
      </c>
      <c r="AG22" s="1">
        <v>81</v>
      </c>
      <c r="AH22" s="24">
        <v>3</v>
      </c>
      <c r="AI22" s="1">
        <v>95</v>
      </c>
      <c r="AJ22" s="24">
        <v>3</v>
      </c>
      <c r="AK22" s="1">
        <v>98</v>
      </c>
      <c r="AL22" s="24">
        <v>1</v>
      </c>
      <c r="AM22" s="1">
        <v>81</v>
      </c>
      <c r="AN22" s="24">
        <v>2</v>
      </c>
      <c r="AO22" s="1">
        <v>93</v>
      </c>
      <c r="AP22" s="24">
        <v>4</v>
      </c>
      <c r="AQ22" s="1">
        <v>81</v>
      </c>
      <c r="AR22" s="24">
        <v>2</v>
      </c>
      <c r="AS22" s="1"/>
      <c r="AT22" s="24"/>
      <c r="AU22" s="1"/>
      <c r="AV22" s="24"/>
      <c r="AW22" s="1"/>
      <c r="AX22" s="24"/>
      <c r="AY22" s="1"/>
      <c r="AZ22" s="24"/>
      <c r="BA22" s="1">
        <v>91</v>
      </c>
      <c r="BB22" s="24">
        <v>3</v>
      </c>
      <c r="BC22" s="1"/>
      <c r="BD22" s="24"/>
      <c r="BE22" s="1"/>
      <c r="BF22" s="24"/>
      <c r="BG22" s="1">
        <v>96</v>
      </c>
      <c r="BH22" s="24">
        <v>2</v>
      </c>
      <c r="BI22" s="1"/>
      <c r="BJ22" s="24"/>
      <c r="BK22" s="1"/>
      <c r="BL22" s="24"/>
      <c r="BM22" s="1"/>
      <c r="BN22" s="24"/>
      <c r="BO22" s="1"/>
      <c r="BP22" s="24"/>
      <c r="BQ22" s="1"/>
      <c r="BR22" s="24"/>
      <c r="BS22" s="24"/>
      <c r="BT22" s="61"/>
      <c r="BU22" s="61"/>
      <c r="BV22" s="24"/>
      <c r="BW22" s="1">
        <v>94</v>
      </c>
      <c r="BX22" s="1">
        <v>96</v>
      </c>
      <c r="BY22" s="1">
        <f t="shared" si="0"/>
        <v>89.584905660377359</v>
      </c>
    </row>
    <row r="23" spans="1:77" ht="38.25">
      <c r="A23" s="1">
        <v>22</v>
      </c>
      <c r="B23" s="1">
        <v>2021114321</v>
      </c>
      <c r="C23" s="1" t="s">
        <v>513</v>
      </c>
      <c r="D23" s="1" t="s">
        <v>302</v>
      </c>
      <c r="E23" s="1" t="s">
        <v>460</v>
      </c>
      <c r="F23" s="1" t="s">
        <v>314</v>
      </c>
      <c r="G23" s="1">
        <v>66</v>
      </c>
      <c r="H23" s="24">
        <v>4</v>
      </c>
      <c r="I23" s="1">
        <v>94</v>
      </c>
      <c r="J23" s="24">
        <v>1</v>
      </c>
      <c r="K23" s="1">
        <v>98</v>
      </c>
      <c r="L23" s="24">
        <v>2</v>
      </c>
      <c r="M23" s="1">
        <v>86</v>
      </c>
      <c r="N23" s="24">
        <v>3</v>
      </c>
      <c r="O23" s="1">
        <v>95</v>
      </c>
      <c r="P23" s="24">
        <v>3</v>
      </c>
      <c r="Q23" s="1">
        <v>98</v>
      </c>
      <c r="R23" s="24">
        <v>1</v>
      </c>
      <c r="S23" s="1">
        <v>83</v>
      </c>
      <c r="T23" s="24">
        <v>3</v>
      </c>
      <c r="U23" s="1">
        <v>86</v>
      </c>
      <c r="V23" s="24">
        <v>2</v>
      </c>
      <c r="W23" s="1">
        <v>99</v>
      </c>
      <c r="X23" s="24">
        <v>3</v>
      </c>
      <c r="Y23" s="1">
        <v>89</v>
      </c>
      <c r="Z23" s="24">
        <v>1</v>
      </c>
      <c r="AA23" s="1">
        <v>92</v>
      </c>
      <c r="AB23" s="24">
        <v>4</v>
      </c>
      <c r="AC23" s="1">
        <v>99</v>
      </c>
      <c r="AD23" s="24">
        <v>3</v>
      </c>
      <c r="AE23" s="1">
        <v>97</v>
      </c>
      <c r="AF23" s="24">
        <v>3</v>
      </c>
      <c r="AG23" s="1">
        <v>81</v>
      </c>
      <c r="AH23" s="24">
        <v>3</v>
      </c>
      <c r="AI23" s="1">
        <v>99</v>
      </c>
      <c r="AJ23" s="24">
        <v>3</v>
      </c>
      <c r="AK23" s="1">
        <v>89</v>
      </c>
      <c r="AL23" s="24">
        <v>1</v>
      </c>
      <c r="AM23" s="1">
        <v>81</v>
      </c>
      <c r="AN23" s="24">
        <v>2</v>
      </c>
      <c r="AO23" s="1"/>
      <c r="AP23" s="24"/>
      <c r="AQ23" s="1">
        <v>96</v>
      </c>
      <c r="AR23" s="24">
        <v>2</v>
      </c>
      <c r="AS23" s="1"/>
      <c r="AT23" s="24"/>
      <c r="AU23" s="1"/>
      <c r="AV23" s="24"/>
      <c r="AW23" s="1"/>
      <c r="AX23" s="24"/>
      <c r="AY23" s="1"/>
      <c r="AZ23" s="24"/>
      <c r="BA23" s="1"/>
      <c r="BB23" s="24"/>
      <c r="BC23" s="1"/>
      <c r="BD23" s="24"/>
      <c r="BE23" s="1"/>
      <c r="BF23" s="24"/>
      <c r="BG23" s="1">
        <v>85</v>
      </c>
      <c r="BH23" s="24">
        <v>2</v>
      </c>
      <c r="BI23" s="1"/>
      <c r="BJ23" s="24"/>
      <c r="BK23" s="1"/>
      <c r="BL23" s="24"/>
      <c r="BM23" s="1"/>
      <c r="BN23" s="24"/>
      <c r="BO23" s="1"/>
      <c r="BP23" s="24"/>
      <c r="BQ23" s="1"/>
      <c r="BR23" s="24"/>
      <c r="BS23" s="24"/>
      <c r="BT23" s="61"/>
      <c r="BU23" s="61"/>
      <c r="BV23" s="24"/>
      <c r="BW23" s="1">
        <v>92</v>
      </c>
      <c r="BX23" s="1">
        <v>92</v>
      </c>
      <c r="BY23" s="1">
        <f t="shared" si="0"/>
        <v>89.369565217391298</v>
      </c>
    </row>
    <row r="24" spans="1:77" ht="38.25">
      <c r="A24" s="1">
        <v>23</v>
      </c>
      <c r="B24" s="1">
        <v>2021112045</v>
      </c>
      <c r="C24" s="1" t="s">
        <v>479</v>
      </c>
      <c r="D24" s="1" t="s">
        <v>302</v>
      </c>
      <c r="E24" s="1" t="s">
        <v>461</v>
      </c>
      <c r="F24" s="1" t="s">
        <v>417</v>
      </c>
      <c r="G24" s="1">
        <v>91</v>
      </c>
      <c r="H24" s="24">
        <v>4</v>
      </c>
      <c r="I24" s="1">
        <v>93</v>
      </c>
      <c r="J24" s="24">
        <v>1</v>
      </c>
      <c r="K24" s="1">
        <v>95</v>
      </c>
      <c r="L24" s="24">
        <v>2</v>
      </c>
      <c r="M24" s="1">
        <v>94</v>
      </c>
      <c r="N24" s="24">
        <v>3</v>
      </c>
      <c r="O24" s="1">
        <v>87</v>
      </c>
      <c r="P24" s="24">
        <v>3</v>
      </c>
      <c r="Q24" s="1">
        <v>100</v>
      </c>
      <c r="R24" s="24">
        <v>1</v>
      </c>
      <c r="S24" s="1">
        <v>90</v>
      </c>
      <c r="T24" s="24">
        <v>3</v>
      </c>
      <c r="U24" s="1">
        <v>71</v>
      </c>
      <c r="V24" s="24">
        <v>2</v>
      </c>
      <c r="W24" s="1">
        <v>89</v>
      </c>
      <c r="X24" s="24">
        <v>3</v>
      </c>
      <c r="Y24" s="1">
        <v>88</v>
      </c>
      <c r="Z24" s="24">
        <v>1</v>
      </c>
      <c r="AA24" s="1">
        <v>90</v>
      </c>
      <c r="AB24" s="24">
        <v>4</v>
      </c>
      <c r="AC24" s="1">
        <v>100</v>
      </c>
      <c r="AD24" s="24">
        <v>3</v>
      </c>
      <c r="AE24" s="1">
        <v>95</v>
      </c>
      <c r="AF24" s="24">
        <v>3</v>
      </c>
      <c r="AG24" s="1">
        <v>68</v>
      </c>
      <c r="AH24" s="24">
        <v>3</v>
      </c>
      <c r="AI24" s="1">
        <v>96</v>
      </c>
      <c r="AJ24" s="24">
        <v>3</v>
      </c>
      <c r="AK24" s="1">
        <v>99</v>
      </c>
      <c r="AL24" s="24">
        <v>1</v>
      </c>
      <c r="AM24" s="1">
        <v>80</v>
      </c>
      <c r="AN24" s="24">
        <v>2</v>
      </c>
      <c r="AO24" s="1"/>
      <c r="AP24" s="24"/>
      <c r="AQ24" s="1"/>
      <c r="AR24" s="24"/>
      <c r="AS24" s="1"/>
      <c r="AT24" s="24"/>
      <c r="AU24" s="1"/>
      <c r="AV24" s="24"/>
      <c r="AW24" s="1"/>
      <c r="AX24" s="24"/>
      <c r="AY24" s="1"/>
      <c r="AZ24" s="24"/>
      <c r="BA24" s="1"/>
      <c r="BB24" s="24"/>
      <c r="BC24" s="1"/>
      <c r="BD24" s="24"/>
      <c r="BE24" s="1"/>
      <c r="BF24" s="24"/>
      <c r="BG24" s="1"/>
      <c r="BH24" s="24"/>
      <c r="BI24" s="1"/>
      <c r="BJ24" s="24"/>
      <c r="BK24" s="1"/>
      <c r="BL24" s="24"/>
      <c r="BM24" s="1"/>
      <c r="BN24" s="24"/>
      <c r="BO24" s="1"/>
      <c r="BP24" s="24"/>
      <c r="BQ24" s="1"/>
      <c r="BR24" s="24"/>
      <c r="BS24" s="24">
        <v>90</v>
      </c>
      <c r="BT24" s="63">
        <v>1</v>
      </c>
      <c r="BU24" s="63">
        <v>89</v>
      </c>
      <c r="BV24" s="24">
        <v>2</v>
      </c>
      <c r="BW24" s="1">
        <v>84</v>
      </c>
      <c r="BX24" s="1">
        <v>93</v>
      </c>
      <c r="BY24" s="1">
        <f t="shared" si="0"/>
        <v>89.355555555555554</v>
      </c>
    </row>
    <row r="25" spans="1:77" ht="38.25">
      <c r="A25" s="1">
        <v>24</v>
      </c>
      <c r="B25" s="1">
        <v>2021112093</v>
      </c>
      <c r="C25" s="1" t="s">
        <v>488</v>
      </c>
      <c r="D25" s="1" t="s">
        <v>302</v>
      </c>
      <c r="E25" s="1" t="s">
        <v>458</v>
      </c>
      <c r="F25" s="1" t="s">
        <v>423</v>
      </c>
      <c r="G25" s="1">
        <v>94</v>
      </c>
      <c r="H25" s="24">
        <v>4</v>
      </c>
      <c r="I25" s="1">
        <v>97</v>
      </c>
      <c r="J25" s="24">
        <v>1</v>
      </c>
      <c r="K25" s="1">
        <v>85</v>
      </c>
      <c r="L25" s="24">
        <v>2</v>
      </c>
      <c r="M25" s="1">
        <v>77</v>
      </c>
      <c r="N25" s="24">
        <v>3</v>
      </c>
      <c r="O25" s="1">
        <v>95</v>
      </c>
      <c r="P25" s="24">
        <v>3</v>
      </c>
      <c r="Q25" s="1">
        <v>80</v>
      </c>
      <c r="R25" s="24">
        <v>1</v>
      </c>
      <c r="S25" s="1">
        <v>95</v>
      </c>
      <c r="T25" s="24">
        <v>3</v>
      </c>
      <c r="U25" s="1">
        <v>78</v>
      </c>
      <c r="V25" s="24">
        <v>2</v>
      </c>
      <c r="W25" s="1">
        <v>83</v>
      </c>
      <c r="X25" s="24">
        <v>3</v>
      </c>
      <c r="Y25" s="1">
        <v>86</v>
      </c>
      <c r="Z25" s="24">
        <v>1</v>
      </c>
      <c r="AA25" s="1">
        <v>93</v>
      </c>
      <c r="AB25" s="24">
        <v>4</v>
      </c>
      <c r="AC25" s="1">
        <v>94</v>
      </c>
      <c r="AD25" s="24">
        <v>3</v>
      </c>
      <c r="AE25" s="1">
        <v>95</v>
      </c>
      <c r="AF25" s="24">
        <v>3</v>
      </c>
      <c r="AG25" s="1">
        <v>76</v>
      </c>
      <c r="AH25" s="24">
        <v>3</v>
      </c>
      <c r="AI25" s="1">
        <v>92</v>
      </c>
      <c r="AJ25" s="24">
        <v>3</v>
      </c>
      <c r="AK25" s="1">
        <v>99</v>
      </c>
      <c r="AL25" s="24">
        <v>1</v>
      </c>
      <c r="AM25" s="1">
        <v>81</v>
      </c>
      <c r="AN25" s="24">
        <v>2</v>
      </c>
      <c r="AO25" s="1"/>
      <c r="AP25" s="24"/>
      <c r="AQ25" s="1"/>
      <c r="AR25" s="24"/>
      <c r="AS25" s="1"/>
      <c r="AT25" s="24"/>
      <c r="AU25" s="1"/>
      <c r="AV25" s="24"/>
      <c r="AW25" s="1"/>
      <c r="AX25" s="24"/>
      <c r="AY25" s="1"/>
      <c r="AZ25" s="24"/>
      <c r="BA25" s="1"/>
      <c r="BB25" s="24"/>
      <c r="BC25" s="1"/>
      <c r="BD25" s="24"/>
      <c r="BE25" s="1"/>
      <c r="BF25" s="24"/>
      <c r="BG25" s="1"/>
      <c r="BH25" s="24"/>
      <c r="BI25" s="1"/>
      <c r="BJ25" s="24"/>
      <c r="BK25" s="1"/>
      <c r="BL25" s="24"/>
      <c r="BM25" s="1"/>
      <c r="BN25" s="24"/>
      <c r="BO25" s="1"/>
      <c r="BP25" s="24"/>
      <c r="BQ25" s="1"/>
      <c r="BR25" s="24"/>
      <c r="BS25" s="24">
        <v>99</v>
      </c>
      <c r="BT25" s="63">
        <v>1</v>
      </c>
      <c r="BU25" s="63">
        <v>88</v>
      </c>
      <c r="BV25" s="24">
        <v>2</v>
      </c>
      <c r="BW25" s="1">
        <v>88</v>
      </c>
      <c r="BX25" s="1">
        <v>95</v>
      </c>
      <c r="BY25" s="1">
        <f t="shared" si="0"/>
        <v>88.75555555555556</v>
      </c>
    </row>
    <row r="26" spans="1:77" ht="38.25">
      <c r="A26" s="1">
        <v>25</v>
      </c>
      <c r="B26" s="1">
        <v>2021112155</v>
      </c>
      <c r="C26" s="1" t="s">
        <v>500</v>
      </c>
      <c r="D26" s="1" t="s">
        <v>302</v>
      </c>
      <c r="E26" s="1" t="s">
        <v>458</v>
      </c>
      <c r="F26" s="1" t="s">
        <v>441</v>
      </c>
      <c r="G26" s="1">
        <v>95</v>
      </c>
      <c r="H26" s="24">
        <v>4</v>
      </c>
      <c r="I26" s="1">
        <v>95</v>
      </c>
      <c r="J26" s="24">
        <v>1</v>
      </c>
      <c r="K26" s="1">
        <v>93</v>
      </c>
      <c r="L26" s="24">
        <v>2</v>
      </c>
      <c r="M26" s="1">
        <v>95</v>
      </c>
      <c r="N26" s="24">
        <v>3</v>
      </c>
      <c r="O26" s="1">
        <v>94</v>
      </c>
      <c r="P26" s="24">
        <v>3</v>
      </c>
      <c r="Q26" s="1">
        <v>85</v>
      </c>
      <c r="R26" s="24">
        <v>1</v>
      </c>
      <c r="S26" s="1">
        <v>96</v>
      </c>
      <c r="T26" s="24">
        <v>3</v>
      </c>
      <c r="U26" s="1">
        <v>74</v>
      </c>
      <c r="V26" s="24">
        <v>2</v>
      </c>
      <c r="W26" s="1">
        <v>86</v>
      </c>
      <c r="X26" s="24">
        <v>3</v>
      </c>
      <c r="Y26" s="1">
        <v>87</v>
      </c>
      <c r="Z26" s="24">
        <v>1</v>
      </c>
      <c r="AA26" s="1">
        <v>77</v>
      </c>
      <c r="AB26" s="24">
        <v>4</v>
      </c>
      <c r="AC26" s="1">
        <v>95</v>
      </c>
      <c r="AD26" s="24">
        <v>3</v>
      </c>
      <c r="AE26" s="1">
        <v>78</v>
      </c>
      <c r="AF26" s="24">
        <v>3</v>
      </c>
      <c r="AG26" s="1">
        <v>80</v>
      </c>
      <c r="AH26" s="24">
        <v>3</v>
      </c>
      <c r="AI26" s="1">
        <v>99</v>
      </c>
      <c r="AJ26" s="24">
        <v>3</v>
      </c>
      <c r="AK26" s="1">
        <v>90</v>
      </c>
      <c r="AL26" s="24">
        <v>1</v>
      </c>
      <c r="AM26" s="1">
        <v>81</v>
      </c>
      <c r="AN26" s="24">
        <v>2</v>
      </c>
      <c r="AO26" s="1"/>
      <c r="AP26" s="24"/>
      <c r="AQ26" s="1"/>
      <c r="AR26" s="24"/>
      <c r="AS26" s="1"/>
      <c r="AT26" s="24"/>
      <c r="AU26" s="1"/>
      <c r="AV26" s="24"/>
      <c r="AW26" s="1"/>
      <c r="AX26" s="24"/>
      <c r="AY26" s="1"/>
      <c r="AZ26" s="24"/>
      <c r="BA26" s="1"/>
      <c r="BB26" s="24"/>
      <c r="BC26" s="1"/>
      <c r="BD26" s="24"/>
      <c r="BE26" s="1"/>
      <c r="BF26" s="24"/>
      <c r="BG26" s="1">
        <v>95</v>
      </c>
      <c r="BH26" s="24">
        <v>2</v>
      </c>
      <c r="BI26" s="1"/>
      <c r="BJ26" s="24"/>
      <c r="BK26" s="1"/>
      <c r="BL26" s="24"/>
      <c r="BM26" s="1"/>
      <c r="BN26" s="24"/>
      <c r="BO26" s="1"/>
      <c r="BP26" s="24"/>
      <c r="BQ26" s="1"/>
      <c r="BR26" s="24"/>
      <c r="BS26" s="24">
        <v>91</v>
      </c>
      <c r="BT26" s="63">
        <v>1</v>
      </c>
      <c r="BU26" s="63">
        <v>89</v>
      </c>
      <c r="BV26" s="24">
        <v>2</v>
      </c>
      <c r="BW26" s="1">
        <v>94</v>
      </c>
      <c r="BX26" s="1">
        <v>94</v>
      </c>
      <c r="BY26" s="1">
        <f t="shared" si="0"/>
        <v>88.702127659574472</v>
      </c>
    </row>
    <row r="27" spans="1:77" ht="38.25">
      <c r="A27" s="1">
        <v>26</v>
      </c>
      <c r="B27" s="1">
        <v>2021112012</v>
      </c>
      <c r="C27" s="1" t="s">
        <v>477</v>
      </c>
      <c r="D27" s="1" t="s">
        <v>302</v>
      </c>
      <c r="E27" s="1" t="s">
        <v>460</v>
      </c>
      <c r="F27" s="1" t="s">
        <v>411</v>
      </c>
      <c r="G27" s="1">
        <v>90</v>
      </c>
      <c r="H27" s="24">
        <v>4</v>
      </c>
      <c r="I27" s="1">
        <v>96</v>
      </c>
      <c r="J27" s="24">
        <v>1</v>
      </c>
      <c r="K27" s="1">
        <v>92</v>
      </c>
      <c r="L27" s="24">
        <v>2</v>
      </c>
      <c r="M27" s="1">
        <v>77</v>
      </c>
      <c r="N27" s="24">
        <v>3</v>
      </c>
      <c r="O27" s="1">
        <v>89</v>
      </c>
      <c r="P27" s="24">
        <v>3</v>
      </c>
      <c r="Q27" s="1">
        <v>70</v>
      </c>
      <c r="R27" s="24">
        <v>1</v>
      </c>
      <c r="S27" s="1">
        <v>91</v>
      </c>
      <c r="T27" s="24">
        <v>3</v>
      </c>
      <c r="U27" s="1">
        <v>83</v>
      </c>
      <c r="V27" s="24">
        <v>2</v>
      </c>
      <c r="W27" s="1">
        <v>97</v>
      </c>
      <c r="X27" s="24">
        <v>3</v>
      </c>
      <c r="Y27" s="1">
        <v>80</v>
      </c>
      <c r="Z27" s="24">
        <v>1</v>
      </c>
      <c r="AA27" s="1">
        <v>90</v>
      </c>
      <c r="AB27" s="24">
        <v>4</v>
      </c>
      <c r="AC27" s="1">
        <v>97</v>
      </c>
      <c r="AD27" s="24">
        <v>3</v>
      </c>
      <c r="AE27" s="1">
        <v>92</v>
      </c>
      <c r="AF27" s="24">
        <v>3</v>
      </c>
      <c r="AG27" s="1">
        <v>81</v>
      </c>
      <c r="AH27" s="24">
        <v>3</v>
      </c>
      <c r="AI27" s="1">
        <v>91</v>
      </c>
      <c r="AJ27" s="24">
        <v>3</v>
      </c>
      <c r="AK27" s="1">
        <v>85</v>
      </c>
      <c r="AL27" s="24">
        <v>1</v>
      </c>
      <c r="AM27" s="1">
        <v>86</v>
      </c>
      <c r="AN27" s="24">
        <v>2</v>
      </c>
      <c r="AO27" s="1"/>
      <c r="AP27" s="24"/>
      <c r="AQ27" s="1"/>
      <c r="AR27" s="24"/>
      <c r="AS27" s="1"/>
      <c r="AT27" s="24"/>
      <c r="AU27" s="1"/>
      <c r="AV27" s="24"/>
      <c r="AW27" s="1"/>
      <c r="AX27" s="24"/>
      <c r="AY27" s="1"/>
      <c r="AZ27" s="24"/>
      <c r="BA27" s="1"/>
      <c r="BB27" s="24"/>
      <c r="BC27" s="1"/>
      <c r="BD27" s="24"/>
      <c r="BE27" s="1"/>
      <c r="BF27" s="24"/>
      <c r="BG27" s="1">
        <v>93</v>
      </c>
      <c r="BH27" s="24">
        <v>2</v>
      </c>
      <c r="BI27" s="1"/>
      <c r="BJ27" s="24"/>
      <c r="BK27" s="1"/>
      <c r="BL27" s="24"/>
      <c r="BM27" s="1"/>
      <c r="BN27" s="24"/>
      <c r="BO27" s="1"/>
      <c r="BP27" s="24"/>
      <c r="BQ27" s="1"/>
      <c r="BR27" s="24"/>
      <c r="BS27" s="24">
        <v>88</v>
      </c>
      <c r="BT27" s="63">
        <v>1</v>
      </c>
      <c r="BU27" s="63">
        <v>88</v>
      </c>
      <c r="BV27" s="24">
        <v>2</v>
      </c>
      <c r="BW27" s="1">
        <v>93</v>
      </c>
      <c r="BX27" s="1">
        <v>92</v>
      </c>
      <c r="BY27" s="1">
        <f t="shared" si="0"/>
        <v>88.680851063829792</v>
      </c>
    </row>
    <row r="28" spans="1:77" ht="38.25">
      <c r="A28" s="1">
        <v>27</v>
      </c>
      <c r="B28" s="1">
        <v>2021112143</v>
      </c>
      <c r="C28" s="1" t="s">
        <v>498</v>
      </c>
      <c r="D28" s="1" t="s">
        <v>302</v>
      </c>
      <c r="E28" s="1" t="s">
        <v>461</v>
      </c>
      <c r="F28" s="1" t="s">
        <v>441</v>
      </c>
      <c r="G28" s="1">
        <v>90</v>
      </c>
      <c r="H28" s="24">
        <v>4</v>
      </c>
      <c r="I28" s="1">
        <v>96</v>
      </c>
      <c r="J28" s="24">
        <v>1</v>
      </c>
      <c r="K28" s="1">
        <v>82</v>
      </c>
      <c r="L28" s="24">
        <v>2</v>
      </c>
      <c r="M28" s="1">
        <v>95</v>
      </c>
      <c r="N28" s="24">
        <v>3</v>
      </c>
      <c r="O28" s="1">
        <v>93</v>
      </c>
      <c r="P28" s="24">
        <v>3</v>
      </c>
      <c r="Q28" s="1">
        <v>99</v>
      </c>
      <c r="R28" s="24">
        <v>1</v>
      </c>
      <c r="S28" s="1">
        <v>89</v>
      </c>
      <c r="T28" s="24">
        <v>3</v>
      </c>
      <c r="U28" s="1">
        <v>78</v>
      </c>
      <c r="V28" s="24">
        <v>2</v>
      </c>
      <c r="W28" s="1">
        <v>88</v>
      </c>
      <c r="X28" s="24">
        <v>3</v>
      </c>
      <c r="Y28" s="1">
        <v>88</v>
      </c>
      <c r="Z28" s="24">
        <v>1</v>
      </c>
      <c r="AA28" s="1">
        <v>89</v>
      </c>
      <c r="AB28" s="24">
        <v>4</v>
      </c>
      <c r="AC28" s="1">
        <v>98</v>
      </c>
      <c r="AD28" s="24">
        <v>3</v>
      </c>
      <c r="AE28" s="1">
        <v>91</v>
      </c>
      <c r="AF28" s="24">
        <v>3</v>
      </c>
      <c r="AG28" s="1">
        <v>66</v>
      </c>
      <c r="AH28" s="24">
        <v>3</v>
      </c>
      <c r="AI28" s="1">
        <v>96</v>
      </c>
      <c r="AJ28" s="24">
        <v>3</v>
      </c>
      <c r="AK28" s="1">
        <v>75</v>
      </c>
      <c r="AL28" s="24">
        <v>1</v>
      </c>
      <c r="AM28" s="1">
        <v>83</v>
      </c>
      <c r="AN28" s="24">
        <v>2</v>
      </c>
      <c r="AO28" s="1"/>
      <c r="AP28" s="24"/>
      <c r="AQ28" s="1"/>
      <c r="AR28" s="24"/>
      <c r="AS28" s="1"/>
      <c r="AT28" s="24"/>
      <c r="AU28" s="1"/>
      <c r="AV28" s="24"/>
      <c r="AW28" s="1"/>
      <c r="AX28" s="24"/>
      <c r="AY28" s="1"/>
      <c r="AZ28" s="24"/>
      <c r="BA28" s="1"/>
      <c r="BB28" s="24"/>
      <c r="BC28" s="1"/>
      <c r="BD28" s="24"/>
      <c r="BE28" s="1"/>
      <c r="BF28" s="24"/>
      <c r="BG28" s="1"/>
      <c r="BH28" s="24"/>
      <c r="BI28" s="1"/>
      <c r="BJ28" s="24"/>
      <c r="BK28" s="1"/>
      <c r="BL28" s="24"/>
      <c r="BM28" s="1"/>
      <c r="BN28" s="24"/>
      <c r="BO28" s="1"/>
      <c r="BP28" s="24"/>
      <c r="BQ28" s="1"/>
      <c r="BR28" s="24"/>
      <c r="BS28" s="24">
        <v>91</v>
      </c>
      <c r="BT28" s="63">
        <v>1</v>
      </c>
      <c r="BU28" s="63">
        <v>93</v>
      </c>
      <c r="BV28" s="24">
        <v>2</v>
      </c>
      <c r="BW28" s="1">
        <v>85</v>
      </c>
      <c r="BX28" s="1">
        <v>93</v>
      </c>
      <c r="BY28" s="1">
        <f t="shared" si="0"/>
        <v>88.555555555555557</v>
      </c>
    </row>
    <row r="29" spans="1:77" ht="38.25">
      <c r="A29" s="1">
        <v>28</v>
      </c>
      <c r="B29" s="1">
        <v>2021112122</v>
      </c>
      <c r="C29" s="1" t="s">
        <v>493</v>
      </c>
      <c r="D29" s="1" t="s">
        <v>302</v>
      </c>
      <c r="E29" s="1" t="s">
        <v>460</v>
      </c>
      <c r="F29" s="1" t="s">
        <v>429</v>
      </c>
      <c r="G29" s="1">
        <v>96</v>
      </c>
      <c r="H29" s="24">
        <v>4</v>
      </c>
      <c r="I29" s="1">
        <v>94</v>
      </c>
      <c r="J29" s="24">
        <v>1</v>
      </c>
      <c r="K29" s="1">
        <v>86</v>
      </c>
      <c r="L29" s="24">
        <v>2</v>
      </c>
      <c r="M29" s="1">
        <v>81</v>
      </c>
      <c r="N29" s="24">
        <v>3</v>
      </c>
      <c r="O29" s="1">
        <v>94</v>
      </c>
      <c r="P29" s="24">
        <v>3</v>
      </c>
      <c r="Q29" s="1">
        <v>98</v>
      </c>
      <c r="R29" s="24">
        <v>1</v>
      </c>
      <c r="S29" s="1">
        <v>93</v>
      </c>
      <c r="T29" s="24">
        <v>3</v>
      </c>
      <c r="U29" s="1">
        <v>83</v>
      </c>
      <c r="V29" s="24">
        <v>2</v>
      </c>
      <c r="W29" s="1">
        <v>82</v>
      </c>
      <c r="X29" s="24">
        <v>3</v>
      </c>
      <c r="Y29" s="1">
        <v>91</v>
      </c>
      <c r="Z29" s="24">
        <v>1</v>
      </c>
      <c r="AA29" s="1">
        <v>87</v>
      </c>
      <c r="AB29" s="24">
        <v>4</v>
      </c>
      <c r="AC29" s="1">
        <v>94</v>
      </c>
      <c r="AD29" s="24">
        <v>3</v>
      </c>
      <c r="AE29" s="1">
        <v>81</v>
      </c>
      <c r="AF29" s="24">
        <v>3</v>
      </c>
      <c r="AG29" s="1">
        <v>90</v>
      </c>
      <c r="AH29" s="24">
        <v>3</v>
      </c>
      <c r="AI29" s="1">
        <v>84</v>
      </c>
      <c r="AJ29" s="24">
        <v>3</v>
      </c>
      <c r="AK29" s="1">
        <v>96</v>
      </c>
      <c r="AL29" s="24">
        <v>1</v>
      </c>
      <c r="AM29" s="1">
        <v>83</v>
      </c>
      <c r="AN29" s="24">
        <v>2</v>
      </c>
      <c r="AO29" s="1"/>
      <c r="AP29" s="24"/>
      <c r="AQ29" s="1"/>
      <c r="AR29" s="24"/>
      <c r="AS29" s="1"/>
      <c r="AT29" s="24"/>
      <c r="AU29" s="1"/>
      <c r="AV29" s="24"/>
      <c r="AW29" s="1"/>
      <c r="AX29" s="24"/>
      <c r="AY29" s="1"/>
      <c r="AZ29" s="24"/>
      <c r="BA29" s="1"/>
      <c r="BB29" s="24"/>
      <c r="BC29" s="1"/>
      <c r="BD29" s="24"/>
      <c r="BE29" s="1"/>
      <c r="BF29" s="24"/>
      <c r="BG29" s="1">
        <v>92</v>
      </c>
      <c r="BH29" s="24">
        <v>2</v>
      </c>
      <c r="BI29" s="1"/>
      <c r="BJ29" s="24"/>
      <c r="BK29" s="1"/>
      <c r="BL29" s="24"/>
      <c r="BM29" s="1"/>
      <c r="BN29" s="24"/>
      <c r="BO29" s="1"/>
      <c r="BP29" s="24"/>
      <c r="BQ29" s="1"/>
      <c r="BR29" s="24"/>
      <c r="BS29" s="24">
        <v>94</v>
      </c>
      <c r="BT29" s="63">
        <v>1</v>
      </c>
      <c r="BU29" s="63">
        <v>85</v>
      </c>
      <c r="BV29" s="24">
        <v>2</v>
      </c>
      <c r="BW29" s="1">
        <v>94</v>
      </c>
      <c r="BX29" s="1">
        <v>91</v>
      </c>
      <c r="BY29" s="1">
        <f t="shared" si="0"/>
        <v>88.510638297872347</v>
      </c>
    </row>
    <row r="30" spans="1:77" ht="38.25">
      <c r="A30" s="1">
        <v>29</v>
      </c>
      <c r="B30" s="1">
        <v>2021112129</v>
      </c>
      <c r="C30" s="1" t="s">
        <v>494</v>
      </c>
      <c r="D30" s="1" t="s">
        <v>302</v>
      </c>
      <c r="E30" s="1" t="s">
        <v>458</v>
      </c>
      <c r="F30" s="1" t="s">
        <v>429</v>
      </c>
      <c r="G30" s="1">
        <v>93</v>
      </c>
      <c r="H30" s="24">
        <v>4</v>
      </c>
      <c r="I30" s="1">
        <v>93</v>
      </c>
      <c r="J30" s="24">
        <v>1</v>
      </c>
      <c r="K30" s="1">
        <v>89</v>
      </c>
      <c r="L30" s="24">
        <v>2</v>
      </c>
      <c r="M30" s="1">
        <v>96</v>
      </c>
      <c r="N30" s="24">
        <v>3</v>
      </c>
      <c r="O30" s="1">
        <v>88</v>
      </c>
      <c r="P30" s="24">
        <v>3</v>
      </c>
      <c r="Q30" s="1">
        <v>80</v>
      </c>
      <c r="R30" s="24">
        <v>1</v>
      </c>
      <c r="S30" s="1">
        <v>97</v>
      </c>
      <c r="T30" s="24">
        <v>3</v>
      </c>
      <c r="U30" s="1">
        <v>80</v>
      </c>
      <c r="V30" s="24">
        <v>2</v>
      </c>
      <c r="W30" s="1">
        <v>85</v>
      </c>
      <c r="X30" s="24">
        <v>3</v>
      </c>
      <c r="Y30" s="1">
        <v>84</v>
      </c>
      <c r="Z30" s="24">
        <v>1</v>
      </c>
      <c r="AA30" s="1">
        <v>81</v>
      </c>
      <c r="AB30" s="24">
        <v>4</v>
      </c>
      <c r="AC30" s="1">
        <v>99</v>
      </c>
      <c r="AD30" s="24">
        <v>3</v>
      </c>
      <c r="AE30" s="1">
        <v>94</v>
      </c>
      <c r="AF30" s="24">
        <v>3</v>
      </c>
      <c r="AG30" s="1">
        <v>80</v>
      </c>
      <c r="AH30" s="24">
        <v>3</v>
      </c>
      <c r="AI30" s="1">
        <v>84</v>
      </c>
      <c r="AJ30" s="24">
        <v>3</v>
      </c>
      <c r="AK30" s="1">
        <v>85</v>
      </c>
      <c r="AL30" s="24">
        <v>1</v>
      </c>
      <c r="AM30" s="1">
        <v>84</v>
      </c>
      <c r="AN30" s="24">
        <v>2</v>
      </c>
      <c r="AO30" s="1"/>
      <c r="AP30" s="24"/>
      <c r="AQ30" s="1"/>
      <c r="AR30" s="24"/>
      <c r="AS30" s="1"/>
      <c r="AT30" s="24"/>
      <c r="AU30" s="1"/>
      <c r="AV30" s="24"/>
      <c r="AW30" s="1"/>
      <c r="AX30" s="24"/>
      <c r="AY30" s="1"/>
      <c r="AZ30" s="24"/>
      <c r="BA30" s="1"/>
      <c r="BB30" s="24"/>
      <c r="BC30" s="1"/>
      <c r="BD30" s="24"/>
      <c r="BE30" s="1"/>
      <c r="BF30" s="24"/>
      <c r="BG30" s="1"/>
      <c r="BH30" s="24"/>
      <c r="BI30" s="1"/>
      <c r="BJ30" s="24"/>
      <c r="BK30" s="1"/>
      <c r="BL30" s="24"/>
      <c r="BM30" s="1"/>
      <c r="BN30" s="24"/>
      <c r="BO30" s="1"/>
      <c r="BP30" s="24"/>
      <c r="BQ30" s="1"/>
      <c r="BR30" s="24"/>
      <c r="BS30" s="24">
        <v>94</v>
      </c>
      <c r="BT30" s="63">
        <v>1</v>
      </c>
      <c r="BU30" s="63">
        <v>87</v>
      </c>
      <c r="BV30" s="24">
        <v>2</v>
      </c>
      <c r="BW30" s="1">
        <v>93</v>
      </c>
      <c r="BX30" s="1">
        <v>98</v>
      </c>
      <c r="BY30" s="1">
        <f t="shared" si="0"/>
        <v>88.466666666666669</v>
      </c>
    </row>
    <row r="31" spans="1:77" ht="38.25">
      <c r="A31" s="1">
        <v>30</v>
      </c>
      <c r="B31" s="1">
        <v>2021112184</v>
      </c>
      <c r="C31" s="1" t="s">
        <v>508</v>
      </c>
      <c r="D31" s="1" t="s">
        <v>302</v>
      </c>
      <c r="E31" s="1" t="s">
        <v>460</v>
      </c>
      <c r="F31" s="1" t="s">
        <v>445</v>
      </c>
      <c r="G31" s="1">
        <v>87</v>
      </c>
      <c r="H31" s="24">
        <v>4</v>
      </c>
      <c r="I31" s="1">
        <v>94</v>
      </c>
      <c r="J31" s="24">
        <v>1</v>
      </c>
      <c r="K31" s="1">
        <v>75</v>
      </c>
      <c r="L31" s="24">
        <v>2</v>
      </c>
      <c r="M31" s="1">
        <v>95</v>
      </c>
      <c r="N31" s="24">
        <v>3</v>
      </c>
      <c r="O31" s="1">
        <v>96</v>
      </c>
      <c r="P31" s="24">
        <v>3</v>
      </c>
      <c r="Q31" s="1">
        <v>99</v>
      </c>
      <c r="R31" s="24">
        <v>1</v>
      </c>
      <c r="S31" s="1">
        <v>88</v>
      </c>
      <c r="T31" s="24">
        <v>3</v>
      </c>
      <c r="U31" s="1">
        <v>76</v>
      </c>
      <c r="V31" s="24">
        <v>2</v>
      </c>
      <c r="W31" s="1">
        <v>95</v>
      </c>
      <c r="X31" s="24">
        <v>3</v>
      </c>
      <c r="Y31" s="1">
        <v>82</v>
      </c>
      <c r="Z31" s="24">
        <v>1</v>
      </c>
      <c r="AA31" s="1">
        <v>87</v>
      </c>
      <c r="AB31" s="24">
        <v>4</v>
      </c>
      <c r="AC31" s="1">
        <v>95</v>
      </c>
      <c r="AD31" s="24">
        <v>3</v>
      </c>
      <c r="AE31" s="1">
        <v>85</v>
      </c>
      <c r="AF31" s="24">
        <v>3</v>
      </c>
      <c r="AG31" s="1">
        <v>76</v>
      </c>
      <c r="AH31" s="24">
        <v>3</v>
      </c>
      <c r="AI31" s="1">
        <v>92</v>
      </c>
      <c r="AJ31" s="24">
        <v>3</v>
      </c>
      <c r="AK31" s="1">
        <v>92</v>
      </c>
      <c r="AL31" s="24">
        <v>1</v>
      </c>
      <c r="AM31" s="1">
        <v>79</v>
      </c>
      <c r="AN31" s="24">
        <v>2</v>
      </c>
      <c r="AO31" s="1"/>
      <c r="AP31" s="24"/>
      <c r="AQ31" s="1"/>
      <c r="AR31" s="24"/>
      <c r="AS31" s="1"/>
      <c r="AT31" s="24"/>
      <c r="AU31" s="1"/>
      <c r="AV31" s="24"/>
      <c r="AW31" s="1"/>
      <c r="AX31" s="24"/>
      <c r="AY31" s="1"/>
      <c r="AZ31" s="24"/>
      <c r="BA31" s="1"/>
      <c r="BB31" s="24"/>
      <c r="BC31" s="1"/>
      <c r="BD31" s="24"/>
      <c r="BE31" s="1"/>
      <c r="BF31" s="24"/>
      <c r="BG31" s="1">
        <v>95</v>
      </c>
      <c r="BH31" s="24">
        <v>2</v>
      </c>
      <c r="BI31" s="1"/>
      <c r="BJ31" s="24"/>
      <c r="BK31" s="1"/>
      <c r="BL31" s="24"/>
      <c r="BM31" s="1"/>
      <c r="BN31" s="24"/>
      <c r="BO31" s="1"/>
      <c r="BP31" s="24"/>
      <c r="BQ31" s="1"/>
      <c r="BR31" s="24"/>
      <c r="BS31" s="24">
        <v>83</v>
      </c>
      <c r="BT31" s="63">
        <v>1</v>
      </c>
      <c r="BU31" s="63">
        <v>88</v>
      </c>
      <c r="BV31" s="24">
        <v>2</v>
      </c>
      <c r="BW31" s="1">
        <v>92</v>
      </c>
      <c r="BX31" s="1">
        <v>91</v>
      </c>
      <c r="BY31" s="1">
        <f t="shared" si="0"/>
        <v>88.042553191489361</v>
      </c>
    </row>
    <row r="32" spans="1:77" ht="38.25">
      <c r="A32" s="1">
        <v>31</v>
      </c>
      <c r="B32" s="1">
        <v>2021112163</v>
      </c>
      <c r="C32" s="1" t="s">
        <v>501</v>
      </c>
      <c r="D32" s="1" t="s">
        <v>302</v>
      </c>
      <c r="E32" s="1" t="s">
        <v>458</v>
      </c>
      <c r="F32" s="1" t="s">
        <v>445</v>
      </c>
      <c r="G32" s="1">
        <v>92</v>
      </c>
      <c r="H32" s="24">
        <v>4</v>
      </c>
      <c r="I32" s="1">
        <v>97</v>
      </c>
      <c r="J32" s="24">
        <v>1</v>
      </c>
      <c r="K32" s="1">
        <v>88</v>
      </c>
      <c r="L32" s="24">
        <v>2</v>
      </c>
      <c r="M32" s="1">
        <v>83</v>
      </c>
      <c r="N32" s="24">
        <v>3</v>
      </c>
      <c r="O32" s="1">
        <v>92</v>
      </c>
      <c r="P32" s="24">
        <v>3</v>
      </c>
      <c r="Q32" s="1">
        <v>84</v>
      </c>
      <c r="R32" s="24">
        <v>1</v>
      </c>
      <c r="S32" s="1">
        <v>95</v>
      </c>
      <c r="T32" s="24">
        <v>3</v>
      </c>
      <c r="U32" s="1">
        <v>79</v>
      </c>
      <c r="V32" s="24">
        <v>2</v>
      </c>
      <c r="W32" s="1">
        <v>87</v>
      </c>
      <c r="X32" s="24">
        <v>3</v>
      </c>
      <c r="Y32" s="1">
        <v>81</v>
      </c>
      <c r="Z32" s="24">
        <v>1</v>
      </c>
      <c r="AA32" s="1">
        <v>87</v>
      </c>
      <c r="AB32" s="24">
        <v>4</v>
      </c>
      <c r="AC32" s="1">
        <v>95</v>
      </c>
      <c r="AD32" s="24">
        <v>3</v>
      </c>
      <c r="AE32" s="1">
        <v>89</v>
      </c>
      <c r="AF32" s="24">
        <v>3</v>
      </c>
      <c r="AG32" s="1">
        <v>80</v>
      </c>
      <c r="AH32" s="24">
        <v>3</v>
      </c>
      <c r="AI32" s="1">
        <v>90</v>
      </c>
      <c r="AJ32" s="24">
        <v>3</v>
      </c>
      <c r="AK32" s="1">
        <v>89</v>
      </c>
      <c r="AL32" s="24">
        <v>1</v>
      </c>
      <c r="AM32" s="1">
        <v>77</v>
      </c>
      <c r="AN32" s="24">
        <v>2</v>
      </c>
      <c r="AO32" s="1"/>
      <c r="AP32" s="24"/>
      <c r="AQ32" s="1"/>
      <c r="AR32" s="24"/>
      <c r="AS32" s="1"/>
      <c r="AT32" s="24"/>
      <c r="AU32" s="1"/>
      <c r="AV32" s="24"/>
      <c r="AW32" s="1"/>
      <c r="AX32" s="24"/>
      <c r="AY32" s="1"/>
      <c r="AZ32" s="24"/>
      <c r="BA32" s="1"/>
      <c r="BB32" s="24"/>
      <c r="BC32" s="1"/>
      <c r="BD32" s="24"/>
      <c r="BE32" s="1"/>
      <c r="BF32" s="24"/>
      <c r="BG32" s="1">
        <v>94</v>
      </c>
      <c r="BH32" s="24">
        <v>2</v>
      </c>
      <c r="BI32" s="1">
        <v>85</v>
      </c>
      <c r="BJ32" s="24">
        <v>2</v>
      </c>
      <c r="BK32" s="1"/>
      <c r="BL32" s="24"/>
      <c r="BM32" s="1"/>
      <c r="BN32" s="24"/>
      <c r="BO32" s="1"/>
      <c r="BP32" s="24"/>
      <c r="BQ32" s="1"/>
      <c r="BR32" s="24"/>
      <c r="BS32" s="24">
        <v>86</v>
      </c>
      <c r="BT32" s="63">
        <v>1</v>
      </c>
      <c r="BU32" s="63">
        <v>91</v>
      </c>
      <c r="BV32" s="24">
        <v>2</v>
      </c>
      <c r="BW32" s="1">
        <v>94</v>
      </c>
      <c r="BX32" s="1">
        <v>91</v>
      </c>
      <c r="BY32" s="1">
        <f t="shared" si="0"/>
        <v>88.040816326530617</v>
      </c>
    </row>
    <row r="33" spans="1:77" ht="38.25">
      <c r="A33" s="1">
        <v>32</v>
      </c>
      <c r="B33" s="1">
        <v>2021111863</v>
      </c>
      <c r="C33" s="1" t="s">
        <v>465</v>
      </c>
      <c r="D33" s="1" t="s">
        <v>320</v>
      </c>
      <c r="E33" s="1" t="s">
        <v>458</v>
      </c>
      <c r="F33" s="1" t="s">
        <v>388</v>
      </c>
      <c r="G33" s="1">
        <v>86</v>
      </c>
      <c r="H33" s="24">
        <v>4</v>
      </c>
      <c r="I33" s="1">
        <v>93</v>
      </c>
      <c r="J33" s="24">
        <v>1</v>
      </c>
      <c r="K33" s="1">
        <v>90</v>
      </c>
      <c r="L33" s="24">
        <v>2</v>
      </c>
      <c r="M33" s="1">
        <v>76</v>
      </c>
      <c r="N33" s="24">
        <v>3</v>
      </c>
      <c r="O33" s="1">
        <v>86</v>
      </c>
      <c r="P33" s="24">
        <v>3</v>
      </c>
      <c r="Q33" s="1">
        <v>93</v>
      </c>
      <c r="R33" s="24">
        <v>1</v>
      </c>
      <c r="S33" s="1">
        <v>93</v>
      </c>
      <c r="T33" s="24">
        <v>3</v>
      </c>
      <c r="U33" s="1">
        <v>79</v>
      </c>
      <c r="V33" s="24">
        <v>2</v>
      </c>
      <c r="W33" s="1">
        <v>85</v>
      </c>
      <c r="X33" s="24">
        <v>3</v>
      </c>
      <c r="Y33" s="1">
        <v>86</v>
      </c>
      <c r="Z33" s="24">
        <v>1</v>
      </c>
      <c r="AA33" s="1">
        <v>93</v>
      </c>
      <c r="AB33" s="24">
        <v>4</v>
      </c>
      <c r="AC33" s="1">
        <v>100</v>
      </c>
      <c r="AD33" s="24">
        <v>3</v>
      </c>
      <c r="AE33" s="1">
        <v>92</v>
      </c>
      <c r="AF33" s="24">
        <v>3</v>
      </c>
      <c r="AG33" s="1">
        <v>74</v>
      </c>
      <c r="AH33" s="24">
        <v>3</v>
      </c>
      <c r="AI33" s="1">
        <v>91</v>
      </c>
      <c r="AJ33" s="24">
        <v>3</v>
      </c>
      <c r="AK33" s="1">
        <v>97</v>
      </c>
      <c r="AL33" s="24">
        <v>1</v>
      </c>
      <c r="AM33" s="1">
        <v>75</v>
      </c>
      <c r="AN33" s="24">
        <v>2</v>
      </c>
      <c r="AO33" s="1"/>
      <c r="AP33" s="24"/>
      <c r="AQ33" s="1"/>
      <c r="AR33" s="24"/>
      <c r="AS33" s="1"/>
      <c r="AT33" s="24"/>
      <c r="AU33" s="1"/>
      <c r="AV33" s="24"/>
      <c r="AW33" s="1"/>
      <c r="AX33" s="24"/>
      <c r="AY33" s="1"/>
      <c r="AZ33" s="24"/>
      <c r="BA33" s="1"/>
      <c r="BB33" s="24"/>
      <c r="BC33" s="1"/>
      <c r="BD33" s="24"/>
      <c r="BE33" s="1"/>
      <c r="BF33" s="24"/>
      <c r="BG33" s="1"/>
      <c r="BH33" s="24"/>
      <c r="BI33" s="1"/>
      <c r="BJ33" s="24"/>
      <c r="BK33" s="1"/>
      <c r="BL33" s="24"/>
      <c r="BM33" s="1"/>
      <c r="BN33" s="24"/>
      <c r="BO33" s="1"/>
      <c r="BP33" s="24"/>
      <c r="BQ33" s="1">
        <v>96</v>
      </c>
      <c r="BR33" s="24">
        <v>3</v>
      </c>
      <c r="BS33" s="24">
        <v>93</v>
      </c>
      <c r="BT33" s="63">
        <v>1</v>
      </c>
      <c r="BU33" s="63">
        <v>90</v>
      </c>
      <c r="BV33" s="24">
        <v>2</v>
      </c>
      <c r="BW33" s="1">
        <v>93</v>
      </c>
      <c r="BX33" s="1">
        <v>92</v>
      </c>
      <c r="BY33" s="1">
        <f t="shared" si="0"/>
        <v>88.020833333333329</v>
      </c>
    </row>
    <row r="34" spans="1:77" ht="38.25">
      <c r="A34" s="1">
        <v>33</v>
      </c>
      <c r="B34" s="1">
        <v>2021112170</v>
      </c>
      <c r="C34" s="1" t="s">
        <v>504</v>
      </c>
      <c r="D34" s="1" t="s">
        <v>302</v>
      </c>
      <c r="E34" s="1" t="s">
        <v>458</v>
      </c>
      <c r="F34" s="1" t="s">
        <v>445</v>
      </c>
      <c r="G34" s="1">
        <v>87</v>
      </c>
      <c r="H34" s="24">
        <v>4</v>
      </c>
      <c r="I34" s="1">
        <v>93</v>
      </c>
      <c r="J34" s="24">
        <v>1</v>
      </c>
      <c r="K34" s="1">
        <v>90</v>
      </c>
      <c r="L34" s="24">
        <v>2</v>
      </c>
      <c r="M34" s="1">
        <v>95</v>
      </c>
      <c r="N34" s="24">
        <v>3</v>
      </c>
      <c r="O34" s="1">
        <v>87</v>
      </c>
      <c r="P34" s="24">
        <v>3</v>
      </c>
      <c r="Q34" s="1">
        <v>89</v>
      </c>
      <c r="R34" s="24">
        <v>1</v>
      </c>
      <c r="S34" s="1">
        <v>91</v>
      </c>
      <c r="T34" s="24">
        <v>3</v>
      </c>
      <c r="U34" s="1">
        <v>76</v>
      </c>
      <c r="V34" s="24">
        <v>2</v>
      </c>
      <c r="W34" s="1">
        <v>84</v>
      </c>
      <c r="X34" s="24">
        <v>3</v>
      </c>
      <c r="Y34" s="1">
        <v>83</v>
      </c>
      <c r="Z34" s="24">
        <v>1</v>
      </c>
      <c r="AA34" s="1">
        <v>67</v>
      </c>
      <c r="AB34" s="24">
        <v>4</v>
      </c>
      <c r="AC34" s="1">
        <v>93</v>
      </c>
      <c r="AD34" s="24">
        <v>3</v>
      </c>
      <c r="AE34" s="1">
        <v>85</v>
      </c>
      <c r="AF34" s="24">
        <v>3</v>
      </c>
      <c r="AG34" s="1">
        <v>92</v>
      </c>
      <c r="AH34" s="24">
        <v>3</v>
      </c>
      <c r="AI34" s="1">
        <v>93</v>
      </c>
      <c r="AJ34" s="24">
        <v>3</v>
      </c>
      <c r="AK34" s="1">
        <v>85</v>
      </c>
      <c r="AL34" s="24">
        <v>1</v>
      </c>
      <c r="AM34" s="1">
        <v>87</v>
      </c>
      <c r="AN34" s="24">
        <v>2</v>
      </c>
      <c r="AO34" s="1"/>
      <c r="AP34" s="24"/>
      <c r="AQ34" s="1"/>
      <c r="AR34" s="24"/>
      <c r="AS34" s="1"/>
      <c r="AT34" s="24"/>
      <c r="AU34" s="1"/>
      <c r="AV34" s="24"/>
      <c r="AW34" s="1"/>
      <c r="AX34" s="24"/>
      <c r="AY34" s="1"/>
      <c r="AZ34" s="24"/>
      <c r="BA34" s="1"/>
      <c r="BB34" s="24"/>
      <c r="BC34" s="1"/>
      <c r="BD34" s="24"/>
      <c r="BE34" s="1"/>
      <c r="BF34" s="24"/>
      <c r="BG34" s="1">
        <v>97</v>
      </c>
      <c r="BH34" s="24">
        <v>2</v>
      </c>
      <c r="BI34" s="1"/>
      <c r="BJ34" s="24"/>
      <c r="BK34" s="1"/>
      <c r="BL34" s="24"/>
      <c r="BM34" s="1"/>
      <c r="BN34" s="24"/>
      <c r="BO34" s="1"/>
      <c r="BP34" s="24"/>
      <c r="BQ34" s="1"/>
      <c r="BR34" s="24"/>
      <c r="BS34" s="24">
        <v>93</v>
      </c>
      <c r="BT34" s="63">
        <v>1</v>
      </c>
      <c r="BU34" s="63">
        <v>92</v>
      </c>
      <c r="BV34" s="24">
        <v>2</v>
      </c>
      <c r="BW34" s="1">
        <v>96</v>
      </c>
      <c r="BX34" s="1">
        <v>95</v>
      </c>
      <c r="BY34" s="1">
        <f t="shared" ref="BY34:BY59" si="1">(G34*H34+I34*J34+K34*L34+M34*N34+O34*P34+Q34*R34+S34*T34+U34*V34+W34*X34+Y34*Z34+AA34*AB34+AC34*AD34+AE34*AF34+AG34*AH34+AI34*AJ34+AK34*AL34+AM34*AN34+AO34*AP34+AQ34*AR34+AS34*AT34+AU34*AV34+AW34*AX34+AY34*AZ34+BA34*BB34+BC34*BD34+BE34*BF34+BG34*BH34+BI34*BJ34+BK34*BL34+BM34*BN34+BO34*BP34+BQ34*BR34+BS34*BT34+BU34*BV34)/(H34+J34+L34+N34+P34+R34+T34+V34+X34+Z34+AB34+AD34+AF34+AH34+AJ34+AL34+AN34+AP34+AR34+AT34+AV34+AX34+AZ34+BB34+BD34+BF34+BH34+BJ34+BL34+BN34+BP34+BR34+BT34+BV34)</f>
        <v>87.297872340425528</v>
      </c>
    </row>
    <row r="35" spans="1:77" ht="38.25">
      <c r="A35" s="1">
        <v>34</v>
      </c>
      <c r="B35" s="1">
        <v>2021112180</v>
      </c>
      <c r="C35" s="1" t="s">
        <v>506</v>
      </c>
      <c r="D35" s="1" t="s">
        <v>302</v>
      </c>
      <c r="E35" s="1" t="s">
        <v>461</v>
      </c>
      <c r="F35" s="1" t="s">
        <v>445</v>
      </c>
      <c r="G35" s="1">
        <v>82</v>
      </c>
      <c r="H35" s="24">
        <v>4</v>
      </c>
      <c r="I35" s="1">
        <v>93</v>
      </c>
      <c r="J35" s="24">
        <v>1</v>
      </c>
      <c r="K35" s="1">
        <v>90</v>
      </c>
      <c r="L35" s="24">
        <v>2</v>
      </c>
      <c r="M35" s="1">
        <v>89</v>
      </c>
      <c r="N35" s="24">
        <v>3</v>
      </c>
      <c r="O35" s="1">
        <v>91</v>
      </c>
      <c r="P35" s="24">
        <v>3</v>
      </c>
      <c r="Q35" s="1">
        <v>100</v>
      </c>
      <c r="R35" s="24">
        <v>1</v>
      </c>
      <c r="S35" s="1">
        <v>89</v>
      </c>
      <c r="T35" s="24">
        <v>3</v>
      </c>
      <c r="U35" s="1">
        <v>75</v>
      </c>
      <c r="V35" s="24">
        <v>2</v>
      </c>
      <c r="W35" s="1">
        <v>94</v>
      </c>
      <c r="X35" s="24">
        <v>3</v>
      </c>
      <c r="Y35" s="1">
        <v>87</v>
      </c>
      <c r="Z35" s="24">
        <v>1</v>
      </c>
      <c r="AA35" s="1">
        <v>87</v>
      </c>
      <c r="AB35" s="24">
        <v>4</v>
      </c>
      <c r="AC35" s="1">
        <v>96</v>
      </c>
      <c r="AD35" s="24">
        <v>3</v>
      </c>
      <c r="AE35" s="1">
        <v>85</v>
      </c>
      <c r="AF35" s="24">
        <v>3</v>
      </c>
      <c r="AG35" s="1">
        <v>79</v>
      </c>
      <c r="AH35" s="24">
        <v>3</v>
      </c>
      <c r="AI35" s="1">
        <v>94</v>
      </c>
      <c r="AJ35" s="24">
        <v>3</v>
      </c>
      <c r="AK35" s="1">
        <v>90</v>
      </c>
      <c r="AL35" s="24">
        <v>1</v>
      </c>
      <c r="AM35" s="1">
        <v>69</v>
      </c>
      <c r="AN35" s="24">
        <v>2</v>
      </c>
      <c r="AO35" s="1"/>
      <c r="AP35" s="24"/>
      <c r="AQ35" s="1"/>
      <c r="AR35" s="24"/>
      <c r="AS35" s="1"/>
      <c r="AT35" s="24"/>
      <c r="AU35" s="1"/>
      <c r="AV35" s="24"/>
      <c r="AW35" s="1"/>
      <c r="AX35" s="24"/>
      <c r="AY35" s="1"/>
      <c r="AZ35" s="24"/>
      <c r="BA35" s="1"/>
      <c r="BB35" s="24"/>
      <c r="BC35" s="1"/>
      <c r="BD35" s="24"/>
      <c r="BE35" s="1"/>
      <c r="BF35" s="24"/>
      <c r="BG35" s="1"/>
      <c r="BH35" s="24"/>
      <c r="BI35" s="1"/>
      <c r="BJ35" s="24"/>
      <c r="BK35" s="1"/>
      <c r="BL35" s="24"/>
      <c r="BM35" s="1"/>
      <c r="BN35" s="24"/>
      <c r="BO35" s="1"/>
      <c r="BP35" s="24"/>
      <c r="BQ35" s="1"/>
      <c r="BR35" s="24"/>
      <c r="BS35" s="24">
        <v>84</v>
      </c>
      <c r="BT35" s="63">
        <v>1</v>
      </c>
      <c r="BU35" s="63">
        <v>88</v>
      </c>
      <c r="BV35" s="24">
        <v>2</v>
      </c>
      <c r="BW35" s="1">
        <v>80</v>
      </c>
      <c r="BX35" s="1">
        <v>94</v>
      </c>
      <c r="BY35" s="1">
        <f t="shared" si="1"/>
        <v>87.222222222222229</v>
      </c>
    </row>
    <row r="36" spans="1:77" ht="38.25">
      <c r="A36" s="1">
        <v>35</v>
      </c>
      <c r="B36" s="1">
        <v>2021111896</v>
      </c>
      <c r="C36" s="1" t="s">
        <v>467</v>
      </c>
      <c r="D36" s="1" t="s">
        <v>320</v>
      </c>
      <c r="E36" s="1" t="s">
        <v>458</v>
      </c>
      <c r="F36" s="1" t="s">
        <v>392</v>
      </c>
      <c r="G36" s="1">
        <v>90</v>
      </c>
      <c r="H36" s="24">
        <v>4</v>
      </c>
      <c r="I36" s="1">
        <v>88</v>
      </c>
      <c r="J36" s="24">
        <v>1</v>
      </c>
      <c r="K36" s="1">
        <v>90</v>
      </c>
      <c r="L36" s="24">
        <v>2</v>
      </c>
      <c r="M36" s="1">
        <v>85</v>
      </c>
      <c r="N36" s="24">
        <v>3</v>
      </c>
      <c r="O36" s="1">
        <v>94</v>
      </c>
      <c r="P36" s="24">
        <v>3</v>
      </c>
      <c r="Q36" s="1">
        <v>68</v>
      </c>
      <c r="R36" s="24">
        <v>1</v>
      </c>
      <c r="S36" s="1">
        <v>94</v>
      </c>
      <c r="T36" s="24">
        <v>3</v>
      </c>
      <c r="U36" s="1">
        <v>94</v>
      </c>
      <c r="V36" s="24">
        <v>2</v>
      </c>
      <c r="W36" s="1">
        <v>82</v>
      </c>
      <c r="X36" s="24">
        <v>3</v>
      </c>
      <c r="Y36" s="1">
        <v>95</v>
      </c>
      <c r="Z36" s="24">
        <v>1</v>
      </c>
      <c r="AA36" s="1">
        <v>86</v>
      </c>
      <c r="AB36" s="24">
        <v>4</v>
      </c>
      <c r="AC36" s="1">
        <v>90</v>
      </c>
      <c r="AD36" s="24">
        <v>3</v>
      </c>
      <c r="AE36" s="1">
        <v>89</v>
      </c>
      <c r="AF36" s="24">
        <v>3</v>
      </c>
      <c r="AG36" s="1">
        <v>74</v>
      </c>
      <c r="AH36" s="24">
        <v>3</v>
      </c>
      <c r="AI36" s="1">
        <v>83</v>
      </c>
      <c r="AJ36" s="24">
        <v>3</v>
      </c>
      <c r="AK36" s="1">
        <v>66</v>
      </c>
      <c r="AL36" s="24">
        <v>1</v>
      </c>
      <c r="AM36" s="1">
        <v>94</v>
      </c>
      <c r="AN36" s="24">
        <v>2</v>
      </c>
      <c r="AO36" s="1"/>
      <c r="AP36" s="24"/>
      <c r="AQ36" s="1"/>
      <c r="AR36" s="24"/>
      <c r="AS36" s="1"/>
      <c r="AT36" s="24"/>
      <c r="AU36" s="1"/>
      <c r="AV36" s="24"/>
      <c r="AW36" s="1"/>
      <c r="AX36" s="24"/>
      <c r="AY36" s="1"/>
      <c r="AZ36" s="24"/>
      <c r="BA36" s="1"/>
      <c r="BB36" s="24"/>
      <c r="BC36" s="1"/>
      <c r="BD36" s="24"/>
      <c r="BE36" s="1"/>
      <c r="BF36" s="24"/>
      <c r="BG36" s="1"/>
      <c r="BH36" s="24"/>
      <c r="BI36" s="1"/>
      <c r="BJ36" s="24"/>
      <c r="BK36" s="1"/>
      <c r="BL36" s="24"/>
      <c r="BM36" s="1"/>
      <c r="BN36" s="24"/>
      <c r="BO36" s="1"/>
      <c r="BP36" s="24"/>
      <c r="BQ36" s="1"/>
      <c r="BR36" s="24"/>
      <c r="BS36" s="24">
        <v>91</v>
      </c>
      <c r="BT36" s="63">
        <v>1</v>
      </c>
      <c r="BU36" s="63">
        <v>90</v>
      </c>
      <c r="BV36" s="24">
        <v>2</v>
      </c>
      <c r="BW36" s="1">
        <v>92</v>
      </c>
      <c r="BX36" s="1">
        <v>93</v>
      </c>
      <c r="BY36" s="1">
        <f t="shared" si="1"/>
        <v>87.13333333333334</v>
      </c>
    </row>
    <row r="37" spans="1:77" ht="38.25">
      <c r="A37" s="1">
        <v>36</v>
      </c>
      <c r="B37" s="1">
        <v>2021112074</v>
      </c>
      <c r="C37" s="1" t="s">
        <v>484</v>
      </c>
      <c r="D37" s="1" t="s">
        <v>302</v>
      </c>
      <c r="E37" s="1" t="s">
        <v>460</v>
      </c>
      <c r="F37" s="1" t="s">
        <v>423</v>
      </c>
      <c r="G37" s="1">
        <v>80</v>
      </c>
      <c r="H37" s="24">
        <v>4</v>
      </c>
      <c r="I37" s="1">
        <v>98</v>
      </c>
      <c r="J37" s="24">
        <v>1</v>
      </c>
      <c r="K37" s="1">
        <v>90</v>
      </c>
      <c r="L37" s="24">
        <v>2</v>
      </c>
      <c r="M37" s="1">
        <v>83</v>
      </c>
      <c r="N37" s="24">
        <v>3</v>
      </c>
      <c r="O37" s="1">
        <v>92</v>
      </c>
      <c r="P37" s="24">
        <v>3</v>
      </c>
      <c r="Q37" s="1">
        <v>75</v>
      </c>
      <c r="R37" s="24">
        <v>1</v>
      </c>
      <c r="S37" s="1">
        <v>79</v>
      </c>
      <c r="T37" s="24">
        <v>3</v>
      </c>
      <c r="U37" s="1">
        <v>81</v>
      </c>
      <c r="V37" s="24">
        <v>2</v>
      </c>
      <c r="W37" s="1">
        <v>86</v>
      </c>
      <c r="X37" s="24">
        <v>3</v>
      </c>
      <c r="Y37" s="1">
        <v>88</v>
      </c>
      <c r="Z37" s="24">
        <v>1</v>
      </c>
      <c r="AA37" s="1">
        <v>91</v>
      </c>
      <c r="AB37" s="24">
        <v>4</v>
      </c>
      <c r="AC37" s="1">
        <v>95</v>
      </c>
      <c r="AD37" s="24">
        <v>3</v>
      </c>
      <c r="AE37" s="1">
        <v>86</v>
      </c>
      <c r="AF37" s="24">
        <v>3</v>
      </c>
      <c r="AG37" s="3"/>
      <c r="AH37" s="24"/>
      <c r="AI37" s="1">
        <v>93</v>
      </c>
      <c r="AJ37" s="24">
        <v>3</v>
      </c>
      <c r="AK37" s="1">
        <v>99</v>
      </c>
      <c r="AL37" s="24">
        <v>1</v>
      </c>
      <c r="AM37" s="1">
        <v>74</v>
      </c>
      <c r="AN37" s="24">
        <v>2</v>
      </c>
      <c r="AO37" s="1"/>
      <c r="AP37" s="24"/>
      <c r="AQ37" s="1"/>
      <c r="AR37" s="24"/>
      <c r="AS37" s="1"/>
      <c r="AT37" s="24"/>
      <c r="AU37" s="1"/>
      <c r="AV37" s="24"/>
      <c r="AW37" s="1"/>
      <c r="AX37" s="24"/>
      <c r="AY37" s="1"/>
      <c r="AZ37" s="24"/>
      <c r="BA37" s="1"/>
      <c r="BB37" s="24"/>
      <c r="BC37" s="1"/>
      <c r="BD37" s="24"/>
      <c r="BE37" s="1"/>
      <c r="BF37" s="24"/>
      <c r="BG37" s="1"/>
      <c r="BH37" s="24"/>
      <c r="BI37" s="1"/>
      <c r="BJ37" s="24"/>
      <c r="BK37" s="1"/>
      <c r="BL37" s="24"/>
      <c r="BM37" s="1"/>
      <c r="BN37" s="24"/>
      <c r="BO37" s="1"/>
      <c r="BP37" s="24"/>
      <c r="BQ37" s="1"/>
      <c r="BR37" s="24"/>
      <c r="BS37" s="24">
        <v>99</v>
      </c>
      <c r="BT37" s="63">
        <v>1</v>
      </c>
      <c r="BU37" s="63">
        <v>91</v>
      </c>
      <c r="BV37" s="24">
        <v>2</v>
      </c>
      <c r="BW37" s="1">
        <v>96</v>
      </c>
      <c r="BX37" s="1">
        <v>93</v>
      </c>
      <c r="BY37" s="1">
        <f t="shared" si="1"/>
        <v>87.071428571428569</v>
      </c>
    </row>
    <row r="38" spans="1:77" ht="38.25">
      <c r="A38" s="1">
        <v>37</v>
      </c>
      <c r="B38" s="1">
        <v>2021112179</v>
      </c>
      <c r="C38" s="1" t="s">
        <v>505</v>
      </c>
      <c r="D38" s="1" t="s">
        <v>302</v>
      </c>
      <c r="E38" s="1" t="s">
        <v>460</v>
      </c>
      <c r="F38" s="1" t="s">
        <v>445</v>
      </c>
      <c r="G38" s="1">
        <v>80</v>
      </c>
      <c r="H38" s="24">
        <v>4</v>
      </c>
      <c r="I38" s="1">
        <v>95</v>
      </c>
      <c r="J38" s="24">
        <v>1</v>
      </c>
      <c r="K38" s="1">
        <v>89</v>
      </c>
      <c r="L38" s="24">
        <v>2</v>
      </c>
      <c r="M38" s="1">
        <v>95</v>
      </c>
      <c r="N38" s="24">
        <v>3</v>
      </c>
      <c r="O38" s="1">
        <v>92</v>
      </c>
      <c r="P38" s="24">
        <v>3</v>
      </c>
      <c r="Q38" s="1">
        <v>80</v>
      </c>
      <c r="R38" s="24">
        <v>1</v>
      </c>
      <c r="S38" s="1">
        <v>94</v>
      </c>
      <c r="T38" s="24">
        <v>3</v>
      </c>
      <c r="U38" s="1">
        <v>74</v>
      </c>
      <c r="V38" s="24">
        <v>2</v>
      </c>
      <c r="W38" s="1">
        <v>90</v>
      </c>
      <c r="X38" s="24">
        <v>3</v>
      </c>
      <c r="Y38" s="1">
        <v>85</v>
      </c>
      <c r="Z38" s="24">
        <v>1</v>
      </c>
      <c r="AA38" s="1">
        <v>88</v>
      </c>
      <c r="AB38" s="24">
        <v>4</v>
      </c>
      <c r="AC38" s="1">
        <v>97</v>
      </c>
      <c r="AD38" s="24">
        <v>3</v>
      </c>
      <c r="AE38" s="1">
        <v>84</v>
      </c>
      <c r="AF38" s="24">
        <v>3</v>
      </c>
      <c r="AG38" s="1">
        <v>73</v>
      </c>
      <c r="AH38" s="24">
        <v>3</v>
      </c>
      <c r="AI38" s="1">
        <v>85</v>
      </c>
      <c r="AJ38" s="24">
        <v>3</v>
      </c>
      <c r="AK38" s="1">
        <v>91</v>
      </c>
      <c r="AL38" s="24">
        <v>1</v>
      </c>
      <c r="AM38" s="1">
        <v>81</v>
      </c>
      <c r="AN38" s="24">
        <v>2</v>
      </c>
      <c r="AO38" s="1"/>
      <c r="AP38" s="24"/>
      <c r="AQ38" s="1"/>
      <c r="AR38" s="24"/>
      <c r="AS38" s="1"/>
      <c r="AT38" s="24"/>
      <c r="AU38" s="1"/>
      <c r="AV38" s="24"/>
      <c r="AW38" s="1"/>
      <c r="AX38" s="24"/>
      <c r="AY38" s="1"/>
      <c r="AZ38" s="24"/>
      <c r="BA38" s="1"/>
      <c r="BB38" s="24"/>
      <c r="BC38" s="1"/>
      <c r="BD38" s="24"/>
      <c r="BE38" s="1"/>
      <c r="BF38" s="24"/>
      <c r="BG38" s="1">
        <v>95</v>
      </c>
      <c r="BH38" s="24">
        <v>2</v>
      </c>
      <c r="BI38" s="1"/>
      <c r="BJ38" s="24"/>
      <c r="BK38" s="1"/>
      <c r="BL38" s="24"/>
      <c r="BM38" s="1"/>
      <c r="BN38" s="24"/>
      <c r="BO38" s="1"/>
      <c r="BP38" s="24"/>
      <c r="BQ38" s="1"/>
      <c r="BR38" s="24"/>
      <c r="BS38" s="24">
        <v>81</v>
      </c>
      <c r="BT38" s="63">
        <v>1</v>
      </c>
      <c r="BU38" s="63">
        <v>90</v>
      </c>
      <c r="BV38" s="24">
        <v>2</v>
      </c>
      <c r="BW38" s="1">
        <v>95</v>
      </c>
      <c r="BX38" s="1">
        <v>92</v>
      </c>
      <c r="BY38" s="1">
        <f t="shared" si="1"/>
        <v>87.063829787234042</v>
      </c>
    </row>
    <row r="39" spans="1:77" ht="38.25">
      <c r="A39" s="1">
        <v>38</v>
      </c>
      <c r="B39" s="1">
        <v>2021112187</v>
      </c>
      <c r="C39" s="1" t="s">
        <v>509</v>
      </c>
      <c r="D39" s="1" t="s">
        <v>302</v>
      </c>
      <c r="E39" s="1" t="s">
        <v>461</v>
      </c>
      <c r="F39" s="1" t="s">
        <v>445</v>
      </c>
      <c r="G39" s="1">
        <v>77</v>
      </c>
      <c r="H39" s="24">
        <v>4</v>
      </c>
      <c r="I39" s="1">
        <v>92</v>
      </c>
      <c r="J39" s="24">
        <v>1</v>
      </c>
      <c r="K39" s="1">
        <v>92</v>
      </c>
      <c r="L39" s="24">
        <v>2</v>
      </c>
      <c r="M39" s="1">
        <v>91</v>
      </c>
      <c r="N39" s="24">
        <v>3</v>
      </c>
      <c r="O39" s="1">
        <v>77</v>
      </c>
      <c r="P39" s="24">
        <v>3</v>
      </c>
      <c r="Q39" s="1">
        <v>74</v>
      </c>
      <c r="R39" s="24">
        <v>1</v>
      </c>
      <c r="S39" s="1">
        <v>85</v>
      </c>
      <c r="T39" s="24">
        <v>3</v>
      </c>
      <c r="U39" s="1">
        <v>78</v>
      </c>
      <c r="V39" s="24">
        <v>2</v>
      </c>
      <c r="W39" s="1">
        <v>90</v>
      </c>
      <c r="X39" s="24">
        <v>3</v>
      </c>
      <c r="Y39" s="1">
        <v>89</v>
      </c>
      <c r="Z39" s="24">
        <v>1</v>
      </c>
      <c r="AA39" s="1">
        <v>86</v>
      </c>
      <c r="AB39" s="24">
        <v>4</v>
      </c>
      <c r="AC39" s="1">
        <v>96</v>
      </c>
      <c r="AD39" s="24">
        <v>3</v>
      </c>
      <c r="AE39" s="1">
        <v>89</v>
      </c>
      <c r="AF39" s="24">
        <v>3</v>
      </c>
      <c r="AG39" s="1">
        <v>74</v>
      </c>
      <c r="AH39" s="24">
        <v>3</v>
      </c>
      <c r="AI39" s="1">
        <v>99</v>
      </c>
      <c r="AJ39" s="24">
        <v>3</v>
      </c>
      <c r="AK39" s="1">
        <v>91</v>
      </c>
      <c r="AL39" s="24">
        <v>1</v>
      </c>
      <c r="AM39" s="1">
        <v>80</v>
      </c>
      <c r="AN39" s="24">
        <v>2</v>
      </c>
      <c r="AO39" s="1"/>
      <c r="AP39" s="24"/>
      <c r="AQ39" s="1"/>
      <c r="AR39" s="24"/>
      <c r="AS39" s="1"/>
      <c r="AT39" s="24"/>
      <c r="AU39" s="1"/>
      <c r="AV39" s="24"/>
      <c r="AW39" s="1"/>
      <c r="AX39" s="24"/>
      <c r="AY39" s="1"/>
      <c r="AZ39" s="24"/>
      <c r="BA39" s="1"/>
      <c r="BB39" s="24"/>
      <c r="BC39" s="1"/>
      <c r="BD39" s="24"/>
      <c r="BE39" s="1"/>
      <c r="BF39" s="24"/>
      <c r="BG39" s="1">
        <v>97</v>
      </c>
      <c r="BH39" s="24">
        <v>2</v>
      </c>
      <c r="BI39" s="1">
        <v>98</v>
      </c>
      <c r="BJ39" s="24">
        <v>2</v>
      </c>
      <c r="BK39" s="1"/>
      <c r="BL39" s="24"/>
      <c r="BM39" s="1"/>
      <c r="BN39" s="24"/>
      <c r="BO39" s="1"/>
      <c r="BP39" s="24"/>
      <c r="BQ39" s="1"/>
      <c r="BR39" s="24"/>
      <c r="BS39" s="24">
        <v>93</v>
      </c>
      <c r="BT39" s="63">
        <v>1</v>
      </c>
      <c r="BU39" s="63">
        <v>89</v>
      </c>
      <c r="BV39" s="24">
        <v>2</v>
      </c>
      <c r="BW39" s="1">
        <v>93</v>
      </c>
      <c r="BX39" s="1">
        <v>95</v>
      </c>
      <c r="BY39" s="1">
        <f t="shared" si="1"/>
        <v>86.979591836734699</v>
      </c>
    </row>
    <row r="40" spans="1:77" ht="38.25">
      <c r="A40" s="1">
        <v>39</v>
      </c>
      <c r="B40" s="1">
        <v>2021114087</v>
      </c>
      <c r="C40" s="1" t="s">
        <v>512</v>
      </c>
      <c r="D40" s="1" t="s">
        <v>302</v>
      </c>
      <c r="E40" s="1" t="s">
        <v>458</v>
      </c>
      <c r="F40" s="1" t="s">
        <v>306</v>
      </c>
      <c r="G40" s="1">
        <v>80</v>
      </c>
      <c r="H40" s="24">
        <v>4</v>
      </c>
      <c r="I40" s="1">
        <v>96</v>
      </c>
      <c r="J40" s="24">
        <v>1</v>
      </c>
      <c r="K40" s="1">
        <v>82</v>
      </c>
      <c r="L40" s="24">
        <v>2</v>
      </c>
      <c r="M40" s="1">
        <v>90</v>
      </c>
      <c r="N40" s="24">
        <v>3</v>
      </c>
      <c r="O40" s="1">
        <v>89</v>
      </c>
      <c r="P40" s="24">
        <v>3</v>
      </c>
      <c r="Q40" s="1">
        <v>84</v>
      </c>
      <c r="R40" s="24">
        <v>1</v>
      </c>
      <c r="S40" s="1">
        <v>91</v>
      </c>
      <c r="T40" s="24">
        <v>3</v>
      </c>
      <c r="U40" s="1">
        <v>86</v>
      </c>
      <c r="V40" s="24">
        <v>2</v>
      </c>
      <c r="W40" s="1">
        <v>93</v>
      </c>
      <c r="X40" s="24">
        <v>3</v>
      </c>
      <c r="Y40" s="1">
        <v>82</v>
      </c>
      <c r="Z40" s="24">
        <v>1</v>
      </c>
      <c r="AA40" s="1">
        <v>91</v>
      </c>
      <c r="AB40" s="24">
        <v>4</v>
      </c>
      <c r="AC40" s="1">
        <v>91</v>
      </c>
      <c r="AD40" s="24">
        <v>3</v>
      </c>
      <c r="AE40" s="1">
        <v>80</v>
      </c>
      <c r="AF40" s="24">
        <v>3</v>
      </c>
      <c r="AG40" s="1">
        <v>79</v>
      </c>
      <c r="AH40" s="24">
        <v>3</v>
      </c>
      <c r="AI40" s="1">
        <v>79</v>
      </c>
      <c r="AJ40" s="24">
        <v>3</v>
      </c>
      <c r="AK40" s="1">
        <v>99</v>
      </c>
      <c r="AL40" s="24">
        <v>1</v>
      </c>
      <c r="AM40" s="1">
        <v>89</v>
      </c>
      <c r="AN40" s="24">
        <v>2</v>
      </c>
      <c r="AO40" s="1"/>
      <c r="AP40" s="24"/>
      <c r="AQ40" s="1">
        <v>90</v>
      </c>
      <c r="AR40" s="24">
        <v>2</v>
      </c>
      <c r="AS40" s="1"/>
      <c r="AT40" s="24"/>
      <c r="AU40" s="1"/>
      <c r="AV40" s="24"/>
      <c r="AW40" s="1"/>
      <c r="AX40" s="24"/>
      <c r="AY40" s="1"/>
      <c r="AZ40" s="24"/>
      <c r="BA40" s="1"/>
      <c r="BB40" s="24"/>
      <c r="BC40" s="1"/>
      <c r="BD40" s="24"/>
      <c r="BE40" s="1"/>
      <c r="BF40" s="24"/>
      <c r="BG40" s="1">
        <v>91</v>
      </c>
      <c r="BH40" s="24">
        <v>2</v>
      </c>
      <c r="BI40" s="1"/>
      <c r="BJ40" s="24"/>
      <c r="BK40" s="1"/>
      <c r="BL40" s="24"/>
      <c r="BM40" s="1"/>
      <c r="BN40" s="24"/>
      <c r="BO40" s="1"/>
      <c r="BP40" s="24"/>
      <c r="BQ40" s="1"/>
      <c r="BR40" s="24"/>
      <c r="BS40" s="24"/>
      <c r="BT40" s="61"/>
      <c r="BU40" s="61"/>
      <c r="BV40" s="24"/>
      <c r="BW40" s="1">
        <v>91</v>
      </c>
      <c r="BX40" s="1">
        <v>83</v>
      </c>
      <c r="BY40" s="1">
        <f t="shared" si="1"/>
        <v>86.891304347826093</v>
      </c>
    </row>
    <row r="41" spans="1:77" ht="38.25">
      <c r="A41" s="1">
        <v>40</v>
      </c>
      <c r="B41" s="1">
        <v>2021111909</v>
      </c>
      <c r="C41" s="1" t="s">
        <v>468</v>
      </c>
      <c r="D41" s="1" t="s">
        <v>302</v>
      </c>
      <c r="E41" s="1" t="s">
        <v>460</v>
      </c>
      <c r="F41" s="1" t="s">
        <v>397</v>
      </c>
      <c r="G41" s="1">
        <v>88</v>
      </c>
      <c r="H41" s="24">
        <v>4</v>
      </c>
      <c r="I41" s="1">
        <v>91</v>
      </c>
      <c r="J41" s="24">
        <v>1</v>
      </c>
      <c r="K41" s="1">
        <v>68</v>
      </c>
      <c r="L41" s="24">
        <v>2</v>
      </c>
      <c r="M41" s="1">
        <v>88</v>
      </c>
      <c r="N41" s="24">
        <v>3</v>
      </c>
      <c r="O41" s="1">
        <v>91</v>
      </c>
      <c r="P41" s="24">
        <v>3</v>
      </c>
      <c r="Q41" s="1">
        <v>93</v>
      </c>
      <c r="R41" s="24">
        <v>1</v>
      </c>
      <c r="S41" s="1">
        <v>91</v>
      </c>
      <c r="T41" s="24">
        <v>3</v>
      </c>
      <c r="U41" s="1">
        <v>80</v>
      </c>
      <c r="V41" s="24">
        <v>2</v>
      </c>
      <c r="W41" s="1">
        <v>91</v>
      </c>
      <c r="X41" s="24">
        <v>3</v>
      </c>
      <c r="Y41" s="1">
        <v>80</v>
      </c>
      <c r="Z41" s="24">
        <v>1</v>
      </c>
      <c r="AA41" s="1">
        <v>91</v>
      </c>
      <c r="AB41" s="24">
        <v>4</v>
      </c>
      <c r="AC41" s="1">
        <v>98</v>
      </c>
      <c r="AD41" s="24">
        <v>3</v>
      </c>
      <c r="AE41" s="1">
        <v>98</v>
      </c>
      <c r="AF41" s="24">
        <v>3</v>
      </c>
      <c r="AG41" s="1">
        <v>61</v>
      </c>
      <c r="AH41" s="24">
        <v>3</v>
      </c>
      <c r="AI41" s="1">
        <v>91</v>
      </c>
      <c r="AJ41" s="24">
        <v>3</v>
      </c>
      <c r="AK41" s="1">
        <v>68</v>
      </c>
      <c r="AL41" s="24">
        <v>1</v>
      </c>
      <c r="AM41" s="1">
        <v>79</v>
      </c>
      <c r="AN41" s="24">
        <v>2</v>
      </c>
      <c r="AO41" s="1"/>
      <c r="AP41" s="24"/>
      <c r="AQ41" s="1"/>
      <c r="AR41" s="24"/>
      <c r="AS41" s="1"/>
      <c r="AT41" s="24"/>
      <c r="AU41" s="1"/>
      <c r="AV41" s="24"/>
      <c r="AW41" s="1"/>
      <c r="AX41" s="24"/>
      <c r="AY41" s="1"/>
      <c r="AZ41" s="24"/>
      <c r="BA41" s="1"/>
      <c r="BB41" s="24"/>
      <c r="BC41" s="1"/>
      <c r="BD41" s="24"/>
      <c r="BE41" s="1"/>
      <c r="BF41" s="24"/>
      <c r="BG41" s="1">
        <v>88.8</v>
      </c>
      <c r="BH41" s="24">
        <v>2</v>
      </c>
      <c r="BI41" s="1"/>
      <c r="BJ41" s="24"/>
      <c r="BK41" s="1"/>
      <c r="BL41" s="24"/>
      <c r="BM41" s="1"/>
      <c r="BN41" s="24"/>
      <c r="BO41" s="1"/>
      <c r="BP41" s="24"/>
      <c r="BQ41" s="1"/>
      <c r="BR41" s="24"/>
      <c r="BS41" s="24">
        <v>89</v>
      </c>
      <c r="BT41" s="63">
        <v>1</v>
      </c>
      <c r="BU41" s="63">
        <v>89</v>
      </c>
      <c r="BV41" s="24">
        <v>2</v>
      </c>
      <c r="BW41" s="1">
        <v>89</v>
      </c>
      <c r="BX41" s="1">
        <v>91</v>
      </c>
      <c r="BY41" s="1">
        <f t="shared" si="1"/>
        <v>86.672340425531914</v>
      </c>
    </row>
    <row r="42" spans="1:77" ht="38.25">
      <c r="A42" s="1">
        <v>41</v>
      </c>
      <c r="B42" s="1">
        <v>2021112018</v>
      </c>
      <c r="C42" s="1" t="s">
        <v>478</v>
      </c>
      <c r="D42" s="1" t="s">
        <v>302</v>
      </c>
      <c r="E42" s="1" t="s">
        <v>460</v>
      </c>
      <c r="F42" s="1" t="s">
        <v>411</v>
      </c>
      <c r="G42" s="1">
        <v>85</v>
      </c>
      <c r="H42" s="24">
        <v>4</v>
      </c>
      <c r="I42" s="1">
        <v>99</v>
      </c>
      <c r="J42" s="24">
        <v>1</v>
      </c>
      <c r="K42" s="1">
        <v>94</v>
      </c>
      <c r="L42" s="24">
        <v>2</v>
      </c>
      <c r="M42" s="1">
        <v>81</v>
      </c>
      <c r="N42" s="24">
        <v>3</v>
      </c>
      <c r="O42" s="1">
        <v>85</v>
      </c>
      <c r="P42" s="24">
        <v>3</v>
      </c>
      <c r="Q42" s="1">
        <v>95</v>
      </c>
      <c r="R42" s="24">
        <v>1</v>
      </c>
      <c r="S42" s="1">
        <v>85</v>
      </c>
      <c r="T42" s="24">
        <v>3</v>
      </c>
      <c r="U42" s="1">
        <v>81</v>
      </c>
      <c r="V42" s="24">
        <v>2</v>
      </c>
      <c r="W42" s="1">
        <v>85</v>
      </c>
      <c r="X42" s="24">
        <v>3</v>
      </c>
      <c r="Y42" s="1">
        <v>92</v>
      </c>
      <c r="Z42" s="24">
        <v>1</v>
      </c>
      <c r="AA42" s="1">
        <v>90</v>
      </c>
      <c r="AB42" s="24">
        <v>4</v>
      </c>
      <c r="AC42" s="1">
        <v>91</v>
      </c>
      <c r="AD42" s="24">
        <v>3</v>
      </c>
      <c r="AE42" s="1">
        <v>84</v>
      </c>
      <c r="AF42" s="24">
        <v>3</v>
      </c>
      <c r="AG42" s="1">
        <v>75</v>
      </c>
      <c r="AH42" s="24">
        <v>3</v>
      </c>
      <c r="AI42" s="1">
        <v>90</v>
      </c>
      <c r="AJ42" s="24">
        <v>3</v>
      </c>
      <c r="AK42" s="1">
        <v>100</v>
      </c>
      <c r="AL42" s="24">
        <v>1</v>
      </c>
      <c r="AM42" s="1">
        <v>83</v>
      </c>
      <c r="AN42" s="24">
        <v>2</v>
      </c>
      <c r="AO42" s="1"/>
      <c r="AP42" s="24"/>
      <c r="AQ42" s="1"/>
      <c r="AR42" s="24"/>
      <c r="AS42" s="1"/>
      <c r="AT42" s="24"/>
      <c r="AU42" s="1"/>
      <c r="AV42" s="24"/>
      <c r="AW42" s="1"/>
      <c r="AX42" s="24"/>
      <c r="AY42" s="1"/>
      <c r="AZ42" s="24"/>
      <c r="BA42" s="1"/>
      <c r="BB42" s="24"/>
      <c r="BC42" s="1"/>
      <c r="BD42" s="24"/>
      <c r="BE42" s="1"/>
      <c r="BF42" s="24"/>
      <c r="BG42" s="1"/>
      <c r="BH42" s="24"/>
      <c r="BI42" s="1"/>
      <c r="BJ42" s="24"/>
      <c r="BK42" s="1"/>
      <c r="BL42" s="24"/>
      <c r="BM42" s="1"/>
      <c r="BN42" s="24"/>
      <c r="BO42" s="1"/>
      <c r="BP42" s="24"/>
      <c r="BQ42" s="1"/>
      <c r="BR42" s="24"/>
      <c r="BS42" s="24">
        <v>91</v>
      </c>
      <c r="BT42" s="63">
        <v>1</v>
      </c>
      <c r="BU42" s="63">
        <v>89</v>
      </c>
      <c r="BV42" s="24">
        <v>2</v>
      </c>
      <c r="BW42" s="1">
        <v>80</v>
      </c>
      <c r="BX42" s="1">
        <v>81</v>
      </c>
      <c r="BY42" s="1">
        <f t="shared" si="1"/>
        <v>86.644444444444446</v>
      </c>
    </row>
    <row r="43" spans="1:77" ht="38.25">
      <c r="A43" s="1">
        <v>42</v>
      </c>
      <c r="B43" s="1">
        <v>2021112112</v>
      </c>
      <c r="C43" s="1" t="s">
        <v>491</v>
      </c>
      <c r="D43" s="1" t="s">
        <v>302</v>
      </c>
      <c r="E43" s="1" t="s">
        <v>460</v>
      </c>
      <c r="F43" s="1" t="s">
        <v>429</v>
      </c>
      <c r="G43" s="1">
        <v>89</v>
      </c>
      <c r="H43" s="24">
        <v>4</v>
      </c>
      <c r="I43" s="1">
        <v>95</v>
      </c>
      <c r="J43" s="24">
        <v>1</v>
      </c>
      <c r="K43" s="1">
        <v>85</v>
      </c>
      <c r="L43" s="24">
        <v>2</v>
      </c>
      <c r="M43" s="1">
        <v>82</v>
      </c>
      <c r="N43" s="24">
        <v>3</v>
      </c>
      <c r="O43" s="1">
        <v>89</v>
      </c>
      <c r="P43" s="24">
        <v>3</v>
      </c>
      <c r="Q43" s="1">
        <v>99</v>
      </c>
      <c r="R43" s="24">
        <v>1</v>
      </c>
      <c r="S43" s="1">
        <v>71</v>
      </c>
      <c r="T43" s="24">
        <v>3</v>
      </c>
      <c r="U43" s="1">
        <v>81</v>
      </c>
      <c r="V43" s="24">
        <v>2</v>
      </c>
      <c r="W43" s="1">
        <v>80</v>
      </c>
      <c r="X43" s="24">
        <v>3</v>
      </c>
      <c r="Y43" s="1">
        <v>90</v>
      </c>
      <c r="Z43" s="24">
        <v>1</v>
      </c>
      <c r="AA43" s="1">
        <v>81</v>
      </c>
      <c r="AB43" s="24">
        <v>4</v>
      </c>
      <c r="AC43" s="1">
        <v>95</v>
      </c>
      <c r="AD43" s="24">
        <v>3</v>
      </c>
      <c r="AE43" s="1">
        <v>93</v>
      </c>
      <c r="AF43" s="24">
        <v>3</v>
      </c>
      <c r="AG43" s="1">
        <v>80</v>
      </c>
      <c r="AH43" s="24">
        <v>3</v>
      </c>
      <c r="AI43" s="1">
        <v>89</v>
      </c>
      <c r="AJ43" s="24">
        <v>3</v>
      </c>
      <c r="AK43" s="1">
        <v>95</v>
      </c>
      <c r="AL43" s="24">
        <v>1</v>
      </c>
      <c r="AM43" s="1">
        <v>86</v>
      </c>
      <c r="AN43" s="24">
        <v>2</v>
      </c>
      <c r="AO43" s="1"/>
      <c r="AP43" s="24"/>
      <c r="AQ43" s="1"/>
      <c r="AR43" s="24"/>
      <c r="AS43" s="1"/>
      <c r="AT43" s="24"/>
      <c r="AU43" s="1"/>
      <c r="AV43" s="24"/>
      <c r="AW43" s="1"/>
      <c r="AX43" s="24"/>
      <c r="AY43" s="1"/>
      <c r="AZ43" s="24"/>
      <c r="BA43" s="1"/>
      <c r="BB43" s="24"/>
      <c r="BC43" s="1"/>
      <c r="BD43" s="24"/>
      <c r="BE43" s="1"/>
      <c r="BF43" s="24"/>
      <c r="BG43" s="1">
        <v>94</v>
      </c>
      <c r="BH43" s="24">
        <v>2</v>
      </c>
      <c r="BI43" s="1">
        <v>88</v>
      </c>
      <c r="BJ43" s="24">
        <v>2</v>
      </c>
      <c r="BK43" s="1"/>
      <c r="BL43" s="24"/>
      <c r="BM43" s="1"/>
      <c r="BN43" s="24"/>
      <c r="BO43" s="1"/>
      <c r="BP43" s="24"/>
      <c r="BQ43" s="1"/>
      <c r="BR43" s="24"/>
      <c r="BS43" s="24">
        <v>90</v>
      </c>
      <c r="BT43" s="63">
        <v>1</v>
      </c>
      <c r="BU43" s="63">
        <v>84</v>
      </c>
      <c r="BV43" s="24">
        <v>2</v>
      </c>
      <c r="BW43" s="1">
        <v>91</v>
      </c>
      <c r="BX43" s="1">
        <v>92</v>
      </c>
      <c r="BY43" s="1">
        <f t="shared" si="1"/>
        <v>86.163265306122454</v>
      </c>
    </row>
    <row r="44" spans="1:77" ht="38.25">
      <c r="A44" s="1">
        <v>43</v>
      </c>
      <c r="B44" s="1">
        <v>2021112165</v>
      </c>
      <c r="C44" s="1" t="s">
        <v>502</v>
      </c>
      <c r="D44" s="1" t="s">
        <v>302</v>
      </c>
      <c r="E44" s="1" t="s">
        <v>461</v>
      </c>
      <c r="F44" s="1" t="s">
        <v>445</v>
      </c>
      <c r="G44" s="1">
        <v>85</v>
      </c>
      <c r="H44" s="24">
        <v>4</v>
      </c>
      <c r="I44" s="1">
        <v>95</v>
      </c>
      <c r="J44" s="24">
        <v>1</v>
      </c>
      <c r="K44" s="1">
        <v>91</v>
      </c>
      <c r="L44" s="24">
        <v>2</v>
      </c>
      <c r="M44" s="1">
        <v>80</v>
      </c>
      <c r="N44" s="24">
        <v>3</v>
      </c>
      <c r="O44" s="1">
        <v>84</v>
      </c>
      <c r="P44" s="24">
        <v>3</v>
      </c>
      <c r="Q44" s="1">
        <v>70</v>
      </c>
      <c r="R44" s="24">
        <v>1</v>
      </c>
      <c r="S44" s="1">
        <v>80</v>
      </c>
      <c r="T44" s="24">
        <v>3</v>
      </c>
      <c r="U44" s="1">
        <v>70</v>
      </c>
      <c r="V44" s="24">
        <v>2</v>
      </c>
      <c r="W44" s="1">
        <v>95</v>
      </c>
      <c r="X44" s="24">
        <v>3</v>
      </c>
      <c r="Y44" s="1">
        <v>78</v>
      </c>
      <c r="Z44" s="24">
        <v>1</v>
      </c>
      <c r="AA44" s="1">
        <v>90</v>
      </c>
      <c r="AB44" s="24">
        <v>4</v>
      </c>
      <c r="AC44" s="1">
        <v>96</v>
      </c>
      <c r="AD44" s="24">
        <v>3</v>
      </c>
      <c r="AE44" s="1">
        <v>92</v>
      </c>
      <c r="AF44" s="24">
        <v>3</v>
      </c>
      <c r="AG44" s="1">
        <v>79</v>
      </c>
      <c r="AH44" s="24">
        <v>3</v>
      </c>
      <c r="AI44" s="1">
        <v>92</v>
      </c>
      <c r="AJ44" s="24">
        <v>3</v>
      </c>
      <c r="AK44" s="1">
        <v>86</v>
      </c>
      <c r="AL44" s="24">
        <v>1</v>
      </c>
      <c r="AM44" s="1">
        <v>72</v>
      </c>
      <c r="AN44" s="24">
        <v>2</v>
      </c>
      <c r="AO44" s="1"/>
      <c r="AP44" s="24"/>
      <c r="AQ44" s="1"/>
      <c r="AR44" s="24"/>
      <c r="AS44" s="1"/>
      <c r="AT44" s="24"/>
      <c r="AU44" s="1"/>
      <c r="AV44" s="24"/>
      <c r="AW44" s="1"/>
      <c r="AX44" s="24"/>
      <c r="AY44" s="1"/>
      <c r="AZ44" s="24"/>
      <c r="BA44" s="1"/>
      <c r="BB44" s="24"/>
      <c r="BC44" s="1"/>
      <c r="BD44" s="24"/>
      <c r="BE44" s="1"/>
      <c r="BF44" s="24"/>
      <c r="BG44" s="1">
        <v>93</v>
      </c>
      <c r="BH44" s="24">
        <v>2</v>
      </c>
      <c r="BI44" s="1"/>
      <c r="BJ44" s="24"/>
      <c r="BK44" s="1"/>
      <c r="BL44" s="24"/>
      <c r="BM44" s="1"/>
      <c r="BN44" s="24"/>
      <c r="BO44" s="1"/>
      <c r="BP44" s="24"/>
      <c r="BQ44" s="1"/>
      <c r="BR44" s="24"/>
      <c r="BS44" s="24">
        <v>92</v>
      </c>
      <c r="BT44" s="63">
        <v>1</v>
      </c>
      <c r="BU44" s="63">
        <v>89</v>
      </c>
      <c r="BV44" s="24">
        <v>2</v>
      </c>
      <c r="BW44" s="1">
        <v>96</v>
      </c>
      <c r="BX44" s="1">
        <v>91</v>
      </c>
      <c r="BY44" s="1">
        <f t="shared" si="1"/>
        <v>86.063829787234042</v>
      </c>
    </row>
    <row r="45" spans="1:77" ht="38.25">
      <c r="A45" s="1">
        <v>44</v>
      </c>
      <c r="B45" s="1">
        <v>2021111951</v>
      </c>
      <c r="C45" s="1" t="s">
        <v>470</v>
      </c>
      <c r="D45" s="1" t="s">
        <v>320</v>
      </c>
      <c r="E45" s="1" t="s">
        <v>460</v>
      </c>
      <c r="F45" s="1" t="s">
        <v>402</v>
      </c>
      <c r="G45" s="1">
        <v>73</v>
      </c>
      <c r="H45" s="24">
        <v>4</v>
      </c>
      <c r="I45" s="1">
        <v>98</v>
      </c>
      <c r="J45" s="24">
        <v>1</v>
      </c>
      <c r="K45" s="1">
        <v>79</v>
      </c>
      <c r="L45" s="24">
        <v>2</v>
      </c>
      <c r="M45" s="1">
        <v>81</v>
      </c>
      <c r="N45" s="24">
        <v>3</v>
      </c>
      <c r="O45" s="1">
        <v>93</v>
      </c>
      <c r="P45" s="24">
        <v>3</v>
      </c>
      <c r="Q45" s="1">
        <v>74</v>
      </c>
      <c r="R45" s="24">
        <v>1</v>
      </c>
      <c r="S45" s="1">
        <v>82</v>
      </c>
      <c r="T45" s="24">
        <v>3</v>
      </c>
      <c r="U45" s="1">
        <v>79</v>
      </c>
      <c r="V45" s="24">
        <v>2</v>
      </c>
      <c r="W45" s="1">
        <v>91</v>
      </c>
      <c r="X45" s="24">
        <v>3</v>
      </c>
      <c r="Y45" s="1">
        <v>82</v>
      </c>
      <c r="Z45" s="24">
        <v>1</v>
      </c>
      <c r="AA45" s="1">
        <v>90</v>
      </c>
      <c r="AB45" s="24">
        <v>4</v>
      </c>
      <c r="AC45" s="1">
        <v>92</v>
      </c>
      <c r="AD45" s="24">
        <v>3</v>
      </c>
      <c r="AE45" s="1">
        <v>84</v>
      </c>
      <c r="AF45" s="24">
        <v>3</v>
      </c>
      <c r="AG45" s="1">
        <v>79</v>
      </c>
      <c r="AH45" s="24">
        <v>3</v>
      </c>
      <c r="AI45" s="1">
        <v>94</v>
      </c>
      <c r="AJ45" s="24">
        <v>3</v>
      </c>
      <c r="AK45" s="1">
        <v>93</v>
      </c>
      <c r="AL45" s="24">
        <v>1</v>
      </c>
      <c r="AM45" s="1">
        <v>83</v>
      </c>
      <c r="AN45" s="24">
        <v>2</v>
      </c>
      <c r="AO45" s="1"/>
      <c r="AP45" s="24"/>
      <c r="AQ45" s="1"/>
      <c r="AR45" s="24"/>
      <c r="AS45" s="1"/>
      <c r="AT45" s="24"/>
      <c r="AU45" s="1"/>
      <c r="AV45" s="24"/>
      <c r="AW45" s="1"/>
      <c r="AX45" s="24"/>
      <c r="AY45" s="1"/>
      <c r="AZ45" s="24"/>
      <c r="BA45" s="1"/>
      <c r="BB45" s="24"/>
      <c r="BC45" s="1"/>
      <c r="BD45" s="24"/>
      <c r="BE45" s="1"/>
      <c r="BF45" s="24"/>
      <c r="BG45" s="1">
        <v>100</v>
      </c>
      <c r="BH45" s="24">
        <v>2</v>
      </c>
      <c r="BI45" s="1"/>
      <c r="BJ45" s="24"/>
      <c r="BK45" s="1"/>
      <c r="BL45" s="24"/>
      <c r="BM45" s="1"/>
      <c r="BN45" s="24"/>
      <c r="BO45" s="1"/>
      <c r="BP45" s="24"/>
      <c r="BQ45" s="1"/>
      <c r="BR45" s="24"/>
      <c r="BS45" s="24">
        <v>97</v>
      </c>
      <c r="BT45" s="63">
        <v>1</v>
      </c>
      <c r="BU45" s="63">
        <v>89</v>
      </c>
      <c r="BV45" s="24">
        <v>2</v>
      </c>
      <c r="BW45" s="1">
        <v>92</v>
      </c>
      <c r="BX45" s="1">
        <v>82</v>
      </c>
      <c r="BY45" s="1">
        <f t="shared" si="1"/>
        <v>86.042553191489361</v>
      </c>
    </row>
    <row r="46" spans="1:77" ht="38.25">
      <c r="A46" s="1">
        <v>45</v>
      </c>
      <c r="B46" s="1">
        <v>2021114504</v>
      </c>
      <c r="C46" s="1" t="s">
        <v>515</v>
      </c>
      <c r="D46" s="1" t="s">
        <v>302</v>
      </c>
      <c r="E46" s="1" t="s">
        <v>461</v>
      </c>
      <c r="F46" s="1" t="s">
        <v>308</v>
      </c>
      <c r="G46" s="1">
        <v>71</v>
      </c>
      <c r="H46" s="24">
        <v>4</v>
      </c>
      <c r="I46" s="1">
        <v>93</v>
      </c>
      <c r="J46" s="24">
        <v>1</v>
      </c>
      <c r="K46" s="1">
        <v>85</v>
      </c>
      <c r="L46" s="24">
        <v>2</v>
      </c>
      <c r="M46" s="1">
        <v>68</v>
      </c>
      <c r="N46" s="24">
        <v>3</v>
      </c>
      <c r="O46" s="1">
        <v>96</v>
      </c>
      <c r="P46" s="24">
        <v>3</v>
      </c>
      <c r="Q46" s="1">
        <v>79</v>
      </c>
      <c r="R46" s="24">
        <v>1</v>
      </c>
      <c r="S46" s="1">
        <v>89</v>
      </c>
      <c r="T46" s="24">
        <v>3</v>
      </c>
      <c r="U46" s="1">
        <v>89</v>
      </c>
      <c r="V46" s="24">
        <v>2</v>
      </c>
      <c r="W46" s="1">
        <v>91</v>
      </c>
      <c r="X46" s="24">
        <v>3</v>
      </c>
      <c r="Y46" s="1">
        <v>81</v>
      </c>
      <c r="Z46" s="24">
        <v>1</v>
      </c>
      <c r="AA46" s="1">
        <v>83</v>
      </c>
      <c r="AB46" s="24">
        <v>4</v>
      </c>
      <c r="AC46" s="1">
        <v>91</v>
      </c>
      <c r="AD46" s="24">
        <v>3</v>
      </c>
      <c r="AE46" s="1">
        <v>85</v>
      </c>
      <c r="AF46" s="24">
        <v>3</v>
      </c>
      <c r="AG46" s="1">
        <v>84</v>
      </c>
      <c r="AH46" s="24">
        <v>3</v>
      </c>
      <c r="AI46" s="1">
        <v>85</v>
      </c>
      <c r="AJ46" s="24">
        <v>3</v>
      </c>
      <c r="AK46" s="1">
        <v>97</v>
      </c>
      <c r="AL46" s="24">
        <v>1</v>
      </c>
      <c r="AM46" s="1">
        <v>87</v>
      </c>
      <c r="AN46" s="24">
        <v>2</v>
      </c>
      <c r="AO46" s="1"/>
      <c r="AP46" s="24"/>
      <c r="AQ46" s="1">
        <v>80</v>
      </c>
      <c r="AR46" s="24">
        <v>2</v>
      </c>
      <c r="AS46" s="1"/>
      <c r="AT46" s="24"/>
      <c r="AU46" s="1"/>
      <c r="AV46" s="24"/>
      <c r="AW46" s="1"/>
      <c r="AX46" s="24"/>
      <c r="AY46" s="1"/>
      <c r="AZ46" s="24"/>
      <c r="BA46" s="1"/>
      <c r="BB46" s="24"/>
      <c r="BC46" s="1"/>
      <c r="BD46" s="24"/>
      <c r="BE46" s="1"/>
      <c r="BF46" s="24"/>
      <c r="BG46" s="1">
        <v>92</v>
      </c>
      <c r="BH46" s="24">
        <v>2</v>
      </c>
      <c r="BI46" s="1">
        <v>87</v>
      </c>
      <c r="BJ46" s="24">
        <v>2</v>
      </c>
      <c r="BK46" s="1">
        <v>96</v>
      </c>
      <c r="BL46" s="24">
        <v>2</v>
      </c>
      <c r="BM46" s="1"/>
      <c r="BN46" s="24"/>
      <c r="BO46" s="1"/>
      <c r="BP46" s="24"/>
      <c r="BQ46" s="1"/>
      <c r="BR46" s="24"/>
      <c r="BS46" s="24"/>
      <c r="BT46" s="61"/>
      <c r="BU46" s="61"/>
      <c r="BV46" s="24"/>
      <c r="BW46" s="1">
        <v>94</v>
      </c>
      <c r="BX46" s="1">
        <v>95</v>
      </c>
      <c r="BY46" s="1">
        <f t="shared" si="1"/>
        <v>85.3</v>
      </c>
    </row>
    <row r="47" spans="1:77" ht="38.25">
      <c r="A47" s="1">
        <v>46</v>
      </c>
      <c r="B47" s="1">
        <v>2021114059</v>
      </c>
      <c r="C47" s="1" t="s">
        <v>511</v>
      </c>
      <c r="D47" s="1" t="s">
        <v>302</v>
      </c>
      <c r="E47" s="1" t="s">
        <v>461</v>
      </c>
      <c r="F47" s="1" t="s">
        <v>326</v>
      </c>
      <c r="G47" s="1">
        <v>81</v>
      </c>
      <c r="H47" s="24">
        <v>4</v>
      </c>
      <c r="I47" s="1">
        <v>94</v>
      </c>
      <c r="J47" s="24">
        <v>1</v>
      </c>
      <c r="K47" s="1">
        <v>93</v>
      </c>
      <c r="L47" s="24">
        <v>2</v>
      </c>
      <c r="M47" s="1">
        <v>69</v>
      </c>
      <c r="N47" s="24">
        <v>3</v>
      </c>
      <c r="O47" s="1">
        <v>87</v>
      </c>
      <c r="P47" s="24">
        <v>3</v>
      </c>
      <c r="Q47" s="1">
        <v>77</v>
      </c>
      <c r="R47" s="24">
        <v>1</v>
      </c>
      <c r="S47" s="1">
        <v>82</v>
      </c>
      <c r="T47" s="24">
        <v>3</v>
      </c>
      <c r="U47" s="1">
        <v>80</v>
      </c>
      <c r="V47" s="24">
        <v>2</v>
      </c>
      <c r="W47" s="1">
        <v>90</v>
      </c>
      <c r="X47" s="24">
        <v>3</v>
      </c>
      <c r="Y47" s="1">
        <v>87</v>
      </c>
      <c r="Z47" s="24">
        <v>1</v>
      </c>
      <c r="AA47" s="1">
        <v>90</v>
      </c>
      <c r="AB47" s="24">
        <v>4</v>
      </c>
      <c r="AC47" s="1">
        <v>93</v>
      </c>
      <c r="AD47" s="24">
        <v>3</v>
      </c>
      <c r="AE47" s="1">
        <v>83</v>
      </c>
      <c r="AF47" s="24">
        <v>3</v>
      </c>
      <c r="AG47" s="1">
        <v>76</v>
      </c>
      <c r="AH47" s="24">
        <v>3</v>
      </c>
      <c r="AI47" s="1">
        <v>90</v>
      </c>
      <c r="AJ47" s="24">
        <v>3</v>
      </c>
      <c r="AK47" s="1">
        <v>81</v>
      </c>
      <c r="AL47" s="24">
        <v>1</v>
      </c>
      <c r="AM47" s="1">
        <v>69</v>
      </c>
      <c r="AN47" s="24">
        <v>2</v>
      </c>
      <c r="AO47" s="1">
        <v>82</v>
      </c>
      <c r="AP47" s="24">
        <v>4</v>
      </c>
      <c r="AQ47" s="1">
        <v>91</v>
      </c>
      <c r="AR47" s="24">
        <v>2</v>
      </c>
      <c r="AS47" s="1"/>
      <c r="AT47" s="24"/>
      <c r="AU47" s="1"/>
      <c r="AV47" s="24"/>
      <c r="AW47" s="1"/>
      <c r="AX47" s="24"/>
      <c r="AY47" s="1"/>
      <c r="AZ47" s="24"/>
      <c r="BA47" s="1"/>
      <c r="BB47" s="24"/>
      <c r="BC47" s="1"/>
      <c r="BD47" s="24"/>
      <c r="BE47" s="1"/>
      <c r="BF47" s="24"/>
      <c r="BG47" s="1">
        <v>93</v>
      </c>
      <c r="BH47" s="24">
        <v>2</v>
      </c>
      <c r="BI47" s="1"/>
      <c r="BJ47" s="24"/>
      <c r="BK47" s="1"/>
      <c r="BL47" s="24"/>
      <c r="BM47" s="1"/>
      <c r="BN47" s="24"/>
      <c r="BO47" s="1"/>
      <c r="BP47" s="24"/>
      <c r="BQ47" s="1"/>
      <c r="BR47" s="24"/>
      <c r="BS47" s="24"/>
      <c r="BT47" s="61"/>
      <c r="BU47" s="61"/>
      <c r="BV47" s="24"/>
      <c r="BW47" s="1">
        <v>92</v>
      </c>
      <c r="BX47" s="1">
        <v>94</v>
      </c>
      <c r="BY47" s="1">
        <f t="shared" si="1"/>
        <v>84.26</v>
      </c>
    </row>
    <row r="48" spans="1:77" ht="38.25">
      <c r="A48" s="1">
        <v>47</v>
      </c>
      <c r="B48" s="1">
        <v>2021112098</v>
      </c>
      <c r="C48" s="1" t="s">
        <v>490</v>
      </c>
      <c r="D48" s="1" t="s">
        <v>302</v>
      </c>
      <c r="E48" s="1" t="s">
        <v>458</v>
      </c>
      <c r="F48" s="1" t="s">
        <v>423</v>
      </c>
      <c r="G48" s="1">
        <v>93</v>
      </c>
      <c r="H48" s="24">
        <v>4</v>
      </c>
      <c r="I48" s="1">
        <v>97</v>
      </c>
      <c r="J48" s="24">
        <v>1</v>
      </c>
      <c r="K48" s="1">
        <v>89</v>
      </c>
      <c r="L48" s="24">
        <v>2</v>
      </c>
      <c r="M48" s="1">
        <v>79</v>
      </c>
      <c r="N48" s="24">
        <v>3</v>
      </c>
      <c r="O48" s="1">
        <v>94</v>
      </c>
      <c r="P48" s="24">
        <v>3</v>
      </c>
      <c r="Q48" s="1">
        <v>85</v>
      </c>
      <c r="R48" s="24">
        <v>1</v>
      </c>
      <c r="S48" s="1">
        <v>93</v>
      </c>
      <c r="T48" s="24">
        <v>3</v>
      </c>
      <c r="U48" s="1">
        <v>78</v>
      </c>
      <c r="V48" s="24">
        <v>2</v>
      </c>
      <c r="W48" s="1">
        <v>71</v>
      </c>
      <c r="X48" s="24">
        <v>3</v>
      </c>
      <c r="Y48" s="1">
        <v>83</v>
      </c>
      <c r="Z48" s="24">
        <v>1</v>
      </c>
      <c r="AA48" s="1">
        <v>88</v>
      </c>
      <c r="AB48" s="24">
        <v>4</v>
      </c>
      <c r="AC48" s="1">
        <v>85</v>
      </c>
      <c r="AD48" s="24">
        <v>3</v>
      </c>
      <c r="AE48" s="1">
        <v>70</v>
      </c>
      <c r="AF48" s="24">
        <v>3</v>
      </c>
      <c r="AG48" s="1">
        <v>70</v>
      </c>
      <c r="AH48" s="24">
        <v>3</v>
      </c>
      <c r="AI48" s="1">
        <v>84</v>
      </c>
      <c r="AJ48" s="24">
        <v>3</v>
      </c>
      <c r="AK48" s="1">
        <v>97</v>
      </c>
      <c r="AL48" s="24">
        <v>1</v>
      </c>
      <c r="AM48" s="1">
        <v>78</v>
      </c>
      <c r="AN48" s="24">
        <v>2</v>
      </c>
      <c r="AO48" s="1"/>
      <c r="AP48" s="24"/>
      <c r="AQ48" s="1"/>
      <c r="AR48" s="24"/>
      <c r="AS48" s="1"/>
      <c r="AT48" s="24"/>
      <c r="AU48" s="1"/>
      <c r="AV48" s="24"/>
      <c r="AW48" s="1"/>
      <c r="AX48" s="24"/>
      <c r="AY48" s="1"/>
      <c r="AZ48" s="24"/>
      <c r="BA48" s="1"/>
      <c r="BB48" s="24"/>
      <c r="BC48" s="1"/>
      <c r="BD48" s="24"/>
      <c r="BE48" s="1"/>
      <c r="BF48" s="24"/>
      <c r="BG48" s="1"/>
      <c r="BH48" s="24"/>
      <c r="BI48" s="1"/>
      <c r="BJ48" s="24"/>
      <c r="BK48" s="1"/>
      <c r="BL48" s="24"/>
      <c r="BM48" s="1"/>
      <c r="BN48" s="24"/>
      <c r="BO48" s="1"/>
      <c r="BP48" s="24"/>
      <c r="BQ48" s="1"/>
      <c r="BR48" s="24"/>
      <c r="BS48" s="24">
        <v>99</v>
      </c>
      <c r="BT48" s="63">
        <v>1</v>
      </c>
      <c r="BU48" s="63">
        <v>89</v>
      </c>
      <c r="BV48" s="24">
        <v>2</v>
      </c>
      <c r="BW48" s="1">
        <v>88</v>
      </c>
      <c r="BX48" s="1">
        <v>91</v>
      </c>
      <c r="BY48" s="1">
        <f t="shared" si="1"/>
        <v>84.24444444444444</v>
      </c>
    </row>
    <row r="49" spans="1:77" ht="38.25">
      <c r="A49" s="1">
        <v>48</v>
      </c>
      <c r="B49" s="1">
        <v>2021112118</v>
      </c>
      <c r="C49" s="1" t="s">
        <v>492</v>
      </c>
      <c r="D49" s="1" t="s">
        <v>302</v>
      </c>
      <c r="E49" s="1" t="s">
        <v>461</v>
      </c>
      <c r="F49" s="1" t="s">
        <v>429</v>
      </c>
      <c r="G49" s="1">
        <v>81</v>
      </c>
      <c r="H49" s="24">
        <v>4</v>
      </c>
      <c r="I49" s="1">
        <v>95</v>
      </c>
      <c r="J49" s="24">
        <v>1</v>
      </c>
      <c r="K49" s="1">
        <v>86</v>
      </c>
      <c r="L49" s="24">
        <v>2</v>
      </c>
      <c r="M49" s="1">
        <v>95</v>
      </c>
      <c r="N49" s="24">
        <v>3</v>
      </c>
      <c r="O49" s="1">
        <v>86</v>
      </c>
      <c r="P49" s="24">
        <v>3</v>
      </c>
      <c r="Q49" s="1">
        <v>83</v>
      </c>
      <c r="R49" s="24">
        <v>1</v>
      </c>
      <c r="S49" s="1">
        <v>91</v>
      </c>
      <c r="T49" s="24">
        <v>3</v>
      </c>
      <c r="U49" s="1">
        <v>73</v>
      </c>
      <c r="V49" s="24">
        <v>2</v>
      </c>
      <c r="W49" s="1">
        <v>84</v>
      </c>
      <c r="X49" s="24">
        <v>3</v>
      </c>
      <c r="Y49" s="1">
        <v>86</v>
      </c>
      <c r="Z49" s="24">
        <v>1</v>
      </c>
      <c r="AA49" s="1">
        <v>76</v>
      </c>
      <c r="AB49" s="24">
        <v>4</v>
      </c>
      <c r="AC49" s="1">
        <v>89</v>
      </c>
      <c r="AD49" s="24">
        <v>3</v>
      </c>
      <c r="AE49" s="1">
        <v>79</v>
      </c>
      <c r="AF49" s="24">
        <v>3</v>
      </c>
      <c r="AG49" s="1">
        <v>78</v>
      </c>
      <c r="AH49" s="24">
        <v>3</v>
      </c>
      <c r="AI49" s="1">
        <v>87</v>
      </c>
      <c r="AJ49" s="24">
        <v>3</v>
      </c>
      <c r="AK49" s="1">
        <v>87</v>
      </c>
      <c r="AL49" s="24">
        <v>1</v>
      </c>
      <c r="AM49" s="1">
        <v>75</v>
      </c>
      <c r="AN49" s="24">
        <v>2</v>
      </c>
      <c r="AO49" s="1"/>
      <c r="AP49" s="24"/>
      <c r="AQ49" s="1"/>
      <c r="AR49" s="24"/>
      <c r="AS49" s="1"/>
      <c r="AT49" s="24"/>
      <c r="AU49" s="1"/>
      <c r="AV49" s="24"/>
      <c r="AW49" s="1"/>
      <c r="AX49" s="24"/>
      <c r="AY49" s="1"/>
      <c r="AZ49" s="24"/>
      <c r="BA49" s="1"/>
      <c r="BB49" s="24"/>
      <c r="BC49" s="1"/>
      <c r="BD49" s="24"/>
      <c r="BE49" s="1"/>
      <c r="BF49" s="24"/>
      <c r="BG49" s="1">
        <v>93</v>
      </c>
      <c r="BH49" s="24">
        <v>2</v>
      </c>
      <c r="BI49" s="1">
        <v>87</v>
      </c>
      <c r="BJ49" s="24">
        <v>2</v>
      </c>
      <c r="BK49" s="1"/>
      <c r="BL49" s="24"/>
      <c r="BM49" s="1"/>
      <c r="BN49" s="24"/>
      <c r="BO49" s="1"/>
      <c r="BP49" s="24"/>
      <c r="BQ49" s="1"/>
      <c r="BR49" s="24"/>
      <c r="BS49" s="24">
        <v>86</v>
      </c>
      <c r="BT49" s="63">
        <v>1</v>
      </c>
      <c r="BU49" s="63">
        <v>83</v>
      </c>
      <c r="BV49" s="24">
        <v>2</v>
      </c>
      <c r="BW49" s="1">
        <v>90</v>
      </c>
      <c r="BX49" s="1">
        <v>92</v>
      </c>
      <c r="BY49" s="1">
        <f t="shared" si="1"/>
        <v>84.204081632653057</v>
      </c>
    </row>
    <row r="50" spans="1:77" ht="38.25">
      <c r="A50" s="1">
        <v>49</v>
      </c>
      <c r="B50" s="1">
        <v>2021112010</v>
      </c>
      <c r="C50" s="1" t="s">
        <v>476</v>
      </c>
      <c r="D50" s="1" t="s">
        <v>302</v>
      </c>
      <c r="E50" s="1" t="s">
        <v>461</v>
      </c>
      <c r="F50" s="1" t="s">
        <v>411</v>
      </c>
      <c r="G50" s="1">
        <v>85</v>
      </c>
      <c r="H50" s="24">
        <v>4</v>
      </c>
      <c r="I50" s="1">
        <v>96</v>
      </c>
      <c r="J50" s="24">
        <v>1</v>
      </c>
      <c r="K50" s="1">
        <v>77</v>
      </c>
      <c r="L50" s="24">
        <v>2</v>
      </c>
      <c r="M50" s="1">
        <v>74</v>
      </c>
      <c r="N50" s="24">
        <v>3</v>
      </c>
      <c r="O50" s="1">
        <v>93</v>
      </c>
      <c r="P50" s="24">
        <v>3</v>
      </c>
      <c r="Q50" s="1">
        <v>75</v>
      </c>
      <c r="R50" s="24">
        <v>1</v>
      </c>
      <c r="S50" s="1">
        <v>87</v>
      </c>
      <c r="T50" s="24">
        <v>3</v>
      </c>
      <c r="U50" s="1">
        <v>74</v>
      </c>
      <c r="V50" s="24">
        <v>2</v>
      </c>
      <c r="W50" s="1">
        <v>93</v>
      </c>
      <c r="X50" s="24">
        <v>3</v>
      </c>
      <c r="Y50" s="1">
        <v>88</v>
      </c>
      <c r="Z50" s="24">
        <v>1</v>
      </c>
      <c r="AA50" s="1">
        <v>86</v>
      </c>
      <c r="AB50" s="24">
        <v>4</v>
      </c>
      <c r="AC50" s="1">
        <v>94</v>
      </c>
      <c r="AD50" s="24">
        <v>3</v>
      </c>
      <c r="AE50" s="1">
        <v>86</v>
      </c>
      <c r="AF50" s="24">
        <v>3</v>
      </c>
      <c r="AG50" s="1">
        <v>67</v>
      </c>
      <c r="AH50" s="24">
        <v>3</v>
      </c>
      <c r="AI50" s="1">
        <v>84</v>
      </c>
      <c r="AJ50" s="24">
        <v>3</v>
      </c>
      <c r="AK50" s="1">
        <v>85</v>
      </c>
      <c r="AL50" s="24">
        <v>1</v>
      </c>
      <c r="AM50" s="1">
        <v>78</v>
      </c>
      <c r="AN50" s="24">
        <v>2</v>
      </c>
      <c r="AO50" s="1"/>
      <c r="AP50" s="24"/>
      <c r="AQ50" s="1"/>
      <c r="AR50" s="24"/>
      <c r="AS50" s="1"/>
      <c r="AT50" s="24"/>
      <c r="AU50" s="1"/>
      <c r="AV50" s="24"/>
      <c r="AW50" s="1"/>
      <c r="AX50" s="24"/>
      <c r="AY50" s="1"/>
      <c r="AZ50" s="24"/>
      <c r="BA50" s="1"/>
      <c r="BB50" s="24"/>
      <c r="BC50" s="1"/>
      <c r="BD50" s="24"/>
      <c r="BE50" s="1"/>
      <c r="BF50" s="24"/>
      <c r="BG50" s="1"/>
      <c r="BH50" s="24"/>
      <c r="BI50" s="1"/>
      <c r="BJ50" s="24"/>
      <c r="BK50" s="1"/>
      <c r="BL50" s="24"/>
      <c r="BM50" s="1"/>
      <c r="BN50" s="24"/>
      <c r="BO50" s="1"/>
      <c r="BP50" s="24"/>
      <c r="BQ50" s="1"/>
      <c r="BR50" s="24"/>
      <c r="BS50" s="24">
        <v>89</v>
      </c>
      <c r="BT50" s="63">
        <v>1</v>
      </c>
      <c r="BU50" s="63">
        <v>89</v>
      </c>
      <c r="BV50" s="24">
        <v>2</v>
      </c>
      <c r="BW50" s="1">
        <v>84</v>
      </c>
      <c r="BX50" s="1">
        <v>76</v>
      </c>
      <c r="BY50" s="1">
        <f t="shared" si="1"/>
        <v>84.155555555555551</v>
      </c>
    </row>
    <row r="51" spans="1:77" ht="38.25">
      <c r="A51" s="1">
        <v>50</v>
      </c>
      <c r="B51" s="1">
        <v>2021111972</v>
      </c>
      <c r="C51" s="1" t="s">
        <v>474</v>
      </c>
      <c r="D51" s="1" t="s">
        <v>302</v>
      </c>
      <c r="E51" s="1" t="s">
        <v>458</v>
      </c>
      <c r="F51" s="1" t="s">
        <v>404</v>
      </c>
      <c r="G51" s="1">
        <v>89</v>
      </c>
      <c r="H51" s="24">
        <v>4</v>
      </c>
      <c r="I51" s="1">
        <v>86</v>
      </c>
      <c r="J51" s="24">
        <v>1</v>
      </c>
      <c r="K51" s="1">
        <v>77</v>
      </c>
      <c r="L51" s="24">
        <v>2</v>
      </c>
      <c r="M51" s="1">
        <v>76</v>
      </c>
      <c r="N51" s="24">
        <v>3</v>
      </c>
      <c r="O51" s="1">
        <v>92</v>
      </c>
      <c r="P51" s="24">
        <v>3</v>
      </c>
      <c r="Q51" s="1">
        <v>85</v>
      </c>
      <c r="R51" s="24">
        <v>1</v>
      </c>
      <c r="S51" s="1">
        <v>90</v>
      </c>
      <c r="T51" s="24">
        <v>3</v>
      </c>
      <c r="U51" s="1">
        <v>82</v>
      </c>
      <c r="V51" s="24">
        <v>2</v>
      </c>
      <c r="W51" s="1">
        <v>84</v>
      </c>
      <c r="X51" s="24">
        <v>3</v>
      </c>
      <c r="Y51" s="1">
        <v>77</v>
      </c>
      <c r="Z51" s="24">
        <v>1</v>
      </c>
      <c r="AA51" s="1">
        <v>89</v>
      </c>
      <c r="AB51" s="24">
        <v>4</v>
      </c>
      <c r="AC51" s="1">
        <v>89</v>
      </c>
      <c r="AD51" s="24">
        <v>3</v>
      </c>
      <c r="AE51" s="1">
        <v>83</v>
      </c>
      <c r="AF51" s="24">
        <v>3</v>
      </c>
      <c r="AG51" s="1">
        <v>71</v>
      </c>
      <c r="AH51" s="24">
        <v>3</v>
      </c>
      <c r="AI51" s="1">
        <v>86</v>
      </c>
      <c r="AJ51" s="24">
        <v>3</v>
      </c>
      <c r="AK51" s="1">
        <v>83</v>
      </c>
      <c r="AL51" s="24">
        <v>1</v>
      </c>
      <c r="AM51" s="1">
        <v>75</v>
      </c>
      <c r="AN51" s="24">
        <v>2</v>
      </c>
      <c r="AO51" s="1"/>
      <c r="AP51" s="24"/>
      <c r="AQ51" s="1"/>
      <c r="AR51" s="24"/>
      <c r="AS51" s="1"/>
      <c r="AT51" s="24"/>
      <c r="AU51" s="1"/>
      <c r="AV51" s="24"/>
      <c r="AW51" s="1"/>
      <c r="AX51" s="24"/>
      <c r="AY51" s="1"/>
      <c r="AZ51" s="24"/>
      <c r="BA51" s="1"/>
      <c r="BB51" s="24"/>
      <c r="BC51" s="1"/>
      <c r="BD51" s="24"/>
      <c r="BE51" s="1"/>
      <c r="BF51" s="24"/>
      <c r="BG51" s="1">
        <v>87</v>
      </c>
      <c r="BH51" s="24">
        <v>2</v>
      </c>
      <c r="BI51" s="1"/>
      <c r="BJ51" s="24"/>
      <c r="BK51" s="1"/>
      <c r="BL51" s="24"/>
      <c r="BM51" s="1"/>
      <c r="BN51" s="24"/>
      <c r="BO51" s="1"/>
      <c r="BP51" s="24"/>
      <c r="BQ51" s="1"/>
      <c r="BR51" s="24"/>
      <c r="BS51" s="24">
        <v>80</v>
      </c>
      <c r="BT51" s="63">
        <v>1</v>
      </c>
      <c r="BU51" s="63">
        <v>86</v>
      </c>
      <c r="BV51" s="24">
        <v>2</v>
      </c>
      <c r="BW51" s="1">
        <v>85</v>
      </c>
      <c r="BX51" s="1">
        <v>91</v>
      </c>
      <c r="BY51" s="1">
        <f t="shared" si="1"/>
        <v>84.042553191489361</v>
      </c>
    </row>
    <row r="52" spans="1:77" ht="38.25">
      <c r="A52" s="1">
        <v>51</v>
      </c>
      <c r="B52" s="1">
        <v>2021112167</v>
      </c>
      <c r="C52" s="1" t="s">
        <v>503</v>
      </c>
      <c r="D52" s="1" t="s">
        <v>302</v>
      </c>
      <c r="E52" s="1" t="s">
        <v>461</v>
      </c>
      <c r="F52" s="1" t="s">
        <v>445</v>
      </c>
      <c r="G52" s="1">
        <v>78</v>
      </c>
      <c r="H52" s="24">
        <v>4</v>
      </c>
      <c r="I52" s="1">
        <v>94</v>
      </c>
      <c r="J52" s="24">
        <v>1</v>
      </c>
      <c r="K52" s="1">
        <v>81</v>
      </c>
      <c r="L52" s="24">
        <v>2</v>
      </c>
      <c r="M52" s="1">
        <v>72</v>
      </c>
      <c r="N52" s="24">
        <v>3</v>
      </c>
      <c r="O52" s="1">
        <v>94</v>
      </c>
      <c r="P52" s="24">
        <v>3</v>
      </c>
      <c r="Q52" s="1">
        <v>100</v>
      </c>
      <c r="R52" s="24">
        <v>1</v>
      </c>
      <c r="S52" s="1">
        <v>74</v>
      </c>
      <c r="T52" s="24">
        <v>3</v>
      </c>
      <c r="U52" s="1">
        <v>64</v>
      </c>
      <c r="V52" s="24">
        <v>2</v>
      </c>
      <c r="W52" s="1">
        <v>81</v>
      </c>
      <c r="X52" s="24">
        <v>3</v>
      </c>
      <c r="Y52" s="1">
        <v>85</v>
      </c>
      <c r="Z52" s="24">
        <v>1</v>
      </c>
      <c r="AA52" s="1">
        <v>80</v>
      </c>
      <c r="AB52" s="24">
        <v>4</v>
      </c>
      <c r="AC52" s="1">
        <v>96</v>
      </c>
      <c r="AD52" s="24">
        <v>3</v>
      </c>
      <c r="AE52" s="1">
        <v>90</v>
      </c>
      <c r="AF52" s="24">
        <v>3</v>
      </c>
      <c r="AG52" s="1">
        <v>77</v>
      </c>
      <c r="AH52" s="24">
        <v>3</v>
      </c>
      <c r="AI52" s="1">
        <v>96</v>
      </c>
      <c r="AJ52" s="24">
        <v>3</v>
      </c>
      <c r="AK52" s="1">
        <v>92</v>
      </c>
      <c r="AL52" s="24">
        <v>1</v>
      </c>
      <c r="AM52" s="1">
        <v>67</v>
      </c>
      <c r="AN52" s="24">
        <v>2</v>
      </c>
      <c r="AO52" s="1"/>
      <c r="AP52" s="24"/>
      <c r="AQ52" s="1"/>
      <c r="AR52" s="24"/>
      <c r="AS52" s="1"/>
      <c r="AT52" s="24"/>
      <c r="AU52" s="1"/>
      <c r="AV52" s="24"/>
      <c r="AW52" s="1"/>
      <c r="AX52" s="24"/>
      <c r="AY52" s="1"/>
      <c r="AZ52" s="24"/>
      <c r="BA52" s="1"/>
      <c r="BB52" s="24"/>
      <c r="BC52" s="1"/>
      <c r="BD52" s="24"/>
      <c r="BE52" s="1"/>
      <c r="BF52" s="24"/>
      <c r="BG52" s="1">
        <v>96</v>
      </c>
      <c r="BH52" s="24">
        <v>2</v>
      </c>
      <c r="BI52" s="1"/>
      <c r="BJ52" s="24"/>
      <c r="BK52" s="1"/>
      <c r="BL52" s="24"/>
      <c r="BM52" s="1"/>
      <c r="BN52" s="24"/>
      <c r="BO52" s="1"/>
      <c r="BP52" s="24"/>
      <c r="BQ52" s="1"/>
      <c r="BR52" s="24"/>
      <c r="BS52" s="24">
        <v>92</v>
      </c>
      <c r="BT52" s="63">
        <v>1</v>
      </c>
      <c r="BU52" s="63">
        <v>92</v>
      </c>
      <c r="BV52" s="24">
        <v>2</v>
      </c>
      <c r="BW52" s="1">
        <v>92</v>
      </c>
      <c r="BX52" s="1">
        <v>91</v>
      </c>
      <c r="BY52" s="1">
        <f t="shared" si="1"/>
        <v>83.723404255319153</v>
      </c>
    </row>
    <row r="53" spans="1:77" ht="38.25">
      <c r="A53" s="1">
        <v>52</v>
      </c>
      <c r="B53" s="1">
        <v>2021111971</v>
      </c>
      <c r="C53" s="1" t="s">
        <v>473</v>
      </c>
      <c r="D53" s="1" t="s">
        <v>302</v>
      </c>
      <c r="E53" s="1" t="s">
        <v>458</v>
      </c>
      <c r="F53" s="1" t="s">
        <v>404</v>
      </c>
      <c r="G53" s="1">
        <v>88</v>
      </c>
      <c r="H53" s="24">
        <v>4</v>
      </c>
      <c r="I53" s="1">
        <v>92</v>
      </c>
      <c r="J53" s="24">
        <v>1</v>
      </c>
      <c r="K53" s="1">
        <v>74</v>
      </c>
      <c r="L53" s="24">
        <v>2</v>
      </c>
      <c r="M53" s="1">
        <v>78</v>
      </c>
      <c r="N53" s="24">
        <v>3</v>
      </c>
      <c r="O53" s="1">
        <v>92</v>
      </c>
      <c r="P53" s="24">
        <v>3</v>
      </c>
      <c r="Q53" s="1">
        <v>96</v>
      </c>
      <c r="R53" s="24">
        <v>1</v>
      </c>
      <c r="S53" s="1">
        <v>85</v>
      </c>
      <c r="T53" s="24">
        <v>3</v>
      </c>
      <c r="U53" s="1">
        <v>78</v>
      </c>
      <c r="V53" s="24">
        <v>2</v>
      </c>
      <c r="W53" s="1">
        <v>84</v>
      </c>
      <c r="X53" s="24">
        <v>3</v>
      </c>
      <c r="Y53" s="1">
        <v>77</v>
      </c>
      <c r="Z53" s="24">
        <v>1</v>
      </c>
      <c r="AA53" s="1">
        <v>83</v>
      </c>
      <c r="AB53" s="24">
        <v>4</v>
      </c>
      <c r="AC53" s="1">
        <v>89</v>
      </c>
      <c r="AD53" s="24">
        <v>3</v>
      </c>
      <c r="AE53" s="1">
        <v>69</v>
      </c>
      <c r="AF53" s="24">
        <v>3</v>
      </c>
      <c r="AG53" s="1">
        <v>76</v>
      </c>
      <c r="AH53" s="24">
        <v>3</v>
      </c>
      <c r="AI53" s="1">
        <v>86</v>
      </c>
      <c r="AJ53" s="24">
        <v>3</v>
      </c>
      <c r="AK53" s="1">
        <v>84</v>
      </c>
      <c r="AL53" s="24">
        <v>1</v>
      </c>
      <c r="AM53" s="1">
        <v>84</v>
      </c>
      <c r="AN53" s="24">
        <v>2</v>
      </c>
      <c r="AO53" s="1"/>
      <c r="AP53" s="24"/>
      <c r="AQ53" s="1"/>
      <c r="AR53" s="24"/>
      <c r="AS53" s="1"/>
      <c r="AT53" s="24"/>
      <c r="AU53" s="1"/>
      <c r="AV53" s="24"/>
      <c r="AW53" s="1"/>
      <c r="AX53" s="24"/>
      <c r="AY53" s="1"/>
      <c r="AZ53" s="24"/>
      <c r="BA53" s="1"/>
      <c r="BB53" s="24"/>
      <c r="BC53" s="1"/>
      <c r="BD53" s="24"/>
      <c r="BE53" s="1"/>
      <c r="BF53" s="24"/>
      <c r="BG53" s="1">
        <v>92</v>
      </c>
      <c r="BH53" s="24">
        <v>2</v>
      </c>
      <c r="BI53" s="1"/>
      <c r="BJ53" s="24"/>
      <c r="BK53" s="1"/>
      <c r="BL53" s="24"/>
      <c r="BM53" s="1"/>
      <c r="BN53" s="24"/>
      <c r="BO53" s="1"/>
      <c r="BP53" s="24"/>
      <c r="BQ53" s="1"/>
      <c r="BR53" s="24"/>
      <c r="BS53" s="24">
        <v>87</v>
      </c>
      <c r="BT53" s="63">
        <v>1</v>
      </c>
      <c r="BU53" s="63">
        <v>90</v>
      </c>
      <c r="BV53" s="24">
        <v>2</v>
      </c>
      <c r="BW53" s="1">
        <v>88</v>
      </c>
      <c r="BX53" s="1">
        <v>92</v>
      </c>
      <c r="BY53" s="1">
        <f t="shared" si="1"/>
        <v>83.680851063829792</v>
      </c>
    </row>
    <row r="54" spans="1:77" ht="38.25">
      <c r="A54" s="1">
        <v>53</v>
      </c>
      <c r="B54" s="1">
        <v>2021112086</v>
      </c>
      <c r="C54" s="1" t="s">
        <v>487</v>
      </c>
      <c r="D54" s="1" t="s">
        <v>302</v>
      </c>
      <c r="E54" s="1" t="s">
        <v>460</v>
      </c>
      <c r="F54" s="1" t="s">
        <v>423</v>
      </c>
      <c r="G54" s="1">
        <v>82</v>
      </c>
      <c r="H54" s="24">
        <v>4</v>
      </c>
      <c r="I54" s="1">
        <v>97</v>
      </c>
      <c r="J54" s="24">
        <v>1</v>
      </c>
      <c r="K54" s="1">
        <v>86</v>
      </c>
      <c r="L54" s="24">
        <v>2</v>
      </c>
      <c r="M54" s="1">
        <v>84</v>
      </c>
      <c r="N54" s="24">
        <v>3</v>
      </c>
      <c r="O54" s="1">
        <v>93</v>
      </c>
      <c r="P54" s="24">
        <v>3</v>
      </c>
      <c r="Q54" s="1">
        <v>84</v>
      </c>
      <c r="R54" s="24">
        <v>1</v>
      </c>
      <c r="S54" s="1">
        <v>89</v>
      </c>
      <c r="T54" s="24">
        <v>3</v>
      </c>
      <c r="U54" s="1">
        <v>70</v>
      </c>
      <c r="V54" s="24">
        <v>2</v>
      </c>
      <c r="W54" s="1">
        <v>80</v>
      </c>
      <c r="X54" s="24">
        <v>3</v>
      </c>
      <c r="Y54" s="1">
        <v>77</v>
      </c>
      <c r="Z54" s="24">
        <v>1</v>
      </c>
      <c r="AA54" s="1">
        <v>74</v>
      </c>
      <c r="AB54" s="24">
        <v>4</v>
      </c>
      <c r="AC54" s="1">
        <v>88</v>
      </c>
      <c r="AD54" s="24">
        <v>3</v>
      </c>
      <c r="AE54" s="1">
        <v>91</v>
      </c>
      <c r="AF54" s="24">
        <v>3</v>
      </c>
      <c r="AG54" s="1">
        <v>80</v>
      </c>
      <c r="AH54" s="24">
        <v>3</v>
      </c>
      <c r="AI54" s="1">
        <v>79</v>
      </c>
      <c r="AJ54" s="24">
        <v>3</v>
      </c>
      <c r="AK54" s="1">
        <v>85</v>
      </c>
      <c r="AL54" s="24">
        <v>1</v>
      </c>
      <c r="AM54" s="1">
        <v>76</v>
      </c>
      <c r="AN54" s="24">
        <v>2</v>
      </c>
      <c r="AO54" s="1"/>
      <c r="AP54" s="24"/>
      <c r="AQ54" s="1"/>
      <c r="AR54" s="24"/>
      <c r="AS54" s="1"/>
      <c r="AT54" s="24"/>
      <c r="AU54" s="1"/>
      <c r="AV54" s="24"/>
      <c r="AW54" s="1"/>
      <c r="AX54" s="24"/>
      <c r="AY54" s="1"/>
      <c r="AZ54" s="24"/>
      <c r="BA54" s="1"/>
      <c r="BB54" s="24"/>
      <c r="BC54" s="1"/>
      <c r="BD54" s="24"/>
      <c r="BE54" s="1"/>
      <c r="BF54" s="24"/>
      <c r="BG54" s="1"/>
      <c r="BH54" s="24"/>
      <c r="BI54" s="1"/>
      <c r="BJ54" s="24"/>
      <c r="BK54" s="1"/>
      <c r="BL54" s="24"/>
      <c r="BM54" s="1"/>
      <c r="BN54" s="24"/>
      <c r="BO54" s="1"/>
      <c r="BP54" s="24"/>
      <c r="BQ54" s="1"/>
      <c r="BR54" s="24"/>
      <c r="BS54" s="24">
        <v>97</v>
      </c>
      <c r="BT54" s="63">
        <v>1</v>
      </c>
      <c r="BU54" s="63">
        <v>90</v>
      </c>
      <c r="BV54" s="24">
        <v>2</v>
      </c>
      <c r="BW54" s="1">
        <v>92</v>
      </c>
      <c r="BX54" s="1">
        <v>91</v>
      </c>
      <c r="BY54" s="1">
        <f t="shared" si="1"/>
        <v>83.555555555555557</v>
      </c>
    </row>
    <row r="55" spans="1:77" ht="38.25">
      <c r="A55" s="1">
        <v>54</v>
      </c>
      <c r="B55" s="1">
        <v>2021111859</v>
      </c>
      <c r="C55" s="1" t="s">
        <v>464</v>
      </c>
      <c r="D55" s="1" t="s">
        <v>302</v>
      </c>
      <c r="E55" s="1" t="s">
        <v>461</v>
      </c>
      <c r="F55" s="1" t="s">
        <v>388</v>
      </c>
      <c r="G55" s="1">
        <v>82</v>
      </c>
      <c r="H55" s="24">
        <v>4</v>
      </c>
      <c r="I55" s="1">
        <v>94</v>
      </c>
      <c r="J55" s="24">
        <v>1</v>
      </c>
      <c r="K55" s="1">
        <v>85</v>
      </c>
      <c r="L55" s="24">
        <v>2</v>
      </c>
      <c r="M55" s="1">
        <v>75</v>
      </c>
      <c r="N55" s="24">
        <v>3</v>
      </c>
      <c r="O55" s="1">
        <v>90</v>
      </c>
      <c r="P55" s="24">
        <v>3</v>
      </c>
      <c r="Q55" s="1">
        <v>81</v>
      </c>
      <c r="R55" s="24">
        <v>1</v>
      </c>
      <c r="S55" s="1">
        <v>86</v>
      </c>
      <c r="T55" s="24">
        <v>3</v>
      </c>
      <c r="U55" s="1">
        <v>74</v>
      </c>
      <c r="V55" s="24">
        <v>2</v>
      </c>
      <c r="W55" s="1">
        <v>86</v>
      </c>
      <c r="X55" s="24">
        <v>3</v>
      </c>
      <c r="Y55" s="1">
        <v>78</v>
      </c>
      <c r="Z55" s="24">
        <v>1</v>
      </c>
      <c r="AA55" s="1">
        <v>77</v>
      </c>
      <c r="AB55" s="24">
        <v>4</v>
      </c>
      <c r="AC55" s="1">
        <v>93</v>
      </c>
      <c r="AD55" s="24">
        <v>3</v>
      </c>
      <c r="AE55" s="1">
        <v>70</v>
      </c>
      <c r="AF55" s="24">
        <v>3</v>
      </c>
      <c r="AG55" s="1">
        <v>79</v>
      </c>
      <c r="AH55" s="24">
        <v>3</v>
      </c>
      <c r="AI55" s="1">
        <v>88</v>
      </c>
      <c r="AJ55" s="24">
        <v>3</v>
      </c>
      <c r="AK55" s="1">
        <v>96</v>
      </c>
      <c r="AL55" s="24">
        <v>1</v>
      </c>
      <c r="AM55" s="1">
        <v>77</v>
      </c>
      <c r="AN55" s="24">
        <v>2</v>
      </c>
      <c r="AO55" s="1"/>
      <c r="AP55" s="24"/>
      <c r="AQ55" s="1"/>
      <c r="AR55" s="24"/>
      <c r="AS55" s="1"/>
      <c r="AT55" s="24"/>
      <c r="AU55" s="1"/>
      <c r="AV55" s="24"/>
      <c r="AW55" s="1"/>
      <c r="AX55" s="24"/>
      <c r="AY55" s="1"/>
      <c r="AZ55" s="24"/>
      <c r="BA55" s="1"/>
      <c r="BB55" s="24"/>
      <c r="BC55" s="1"/>
      <c r="BD55" s="24"/>
      <c r="BE55" s="1"/>
      <c r="BF55" s="24"/>
      <c r="BG55" s="1">
        <v>95</v>
      </c>
      <c r="BH55" s="24">
        <v>2</v>
      </c>
      <c r="BI55" s="1"/>
      <c r="BJ55" s="24"/>
      <c r="BK55" s="1"/>
      <c r="BL55" s="24"/>
      <c r="BM55" s="1"/>
      <c r="BN55" s="24"/>
      <c r="BO55" s="1"/>
      <c r="BP55" s="24"/>
      <c r="BQ55" s="1"/>
      <c r="BR55" s="24"/>
      <c r="BS55" s="24">
        <v>91</v>
      </c>
      <c r="BT55" s="63">
        <v>1</v>
      </c>
      <c r="BU55" s="63">
        <v>87</v>
      </c>
      <c r="BV55" s="24">
        <v>2</v>
      </c>
      <c r="BW55" s="1">
        <v>95</v>
      </c>
      <c r="BX55" s="1">
        <v>96</v>
      </c>
      <c r="BY55" s="1">
        <f t="shared" si="1"/>
        <v>83.255319148936167</v>
      </c>
    </row>
    <row r="56" spans="1:77" ht="38.25">
      <c r="A56" s="1">
        <v>55</v>
      </c>
      <c r="B56" s="1">
        <v>2021112183</v>
      </c>
      <c r="C56" s="1" t="s">
        <v>507</v>
      </c>
      <c r="D56" s="1" t="s">
        <v>302</v>
      </c>
      <c r="E56" s="1" t="s">
        <v>461</v>
      </c>
      <c r="F56" s="1" t="s">
        <v>445</v>
      </c>
      <c r="G56" s="1">
        <v>72</v>
      </c>
      <c r="H56" s="24">
        <v>4</v>
      </c>
      <c r="I56" s="1">
        <v>91</v>
      </c>
      <c r="J56" s="24">
        <v>1</v>
      </c>
      <c r="K56" s="1">
        <v>86</v>
      </c>
      <c r="L56" s="24">
        <v>2</v>
      </c>
      <c r="M56" s="1">
        <v>86</v>
      </c>
      <c r="N56" s="24">
        <v>3</v>
      </c>
      <c r="O56" s="1">
        <v>86</v>
      </c>
      <c r="P56" s="24">
        <v>3</v>
      </c>
      <c r="Q56" s="1">
        <v>94</v>
      </c>
      <c r="R56" s="24">
        <v>1</v>
      </c>
      <c r="S56" s="1">
        <v>73</v>
      </c>
      <c r="T56" s="24">
        <v>3</v>
      </c>
      <c r="U56" s="1">
        <v>76</v>
      </c>
      <c r="V56" s="24">
        <v>2</v>
      </c>
      <c r="W56" s="1">
        <v>86</v>
      </c>
      <c r="X56" s="24">
        <v>3</v>
      </c>
      <c r="Y56" s="1">
        <v>82</v>
      </c>
      <c r="Z56" s="24">
        <v>1</v>
      </c>
      <c r="AA56" s="1">
        <v>80</v>
      </c>
      <c r="AB56" s="24">
        <v>4</v>
      </c>
      <c r="AC56" s="1">
        <v>98</v>
      </c>
      <c r="AD56" s="24">
        <v>3</v>
      </c>
      <c r="AE56" s="1">
        <v>78</v>
      </c>
      <c r="AF56" s="24">
        <v>3</v>
      </c>
      <c r="AG56" s="1">
        <v>77</v>
      </c>
      <c r="AH56" s="24">
        <v>3</v>
      </c>
      <c r="AI56" s="1">
        <v>94</v>
      </c>
      <c r="AJ56" s="24">
        <v>3</v>
      </c>
      <c r="AK56" s="1">
        <v>86</v>
      </c>
      <c r="AL56" s="24">
        <v>1</v>
      </c>
      <c r="AM56" s="1">
        <v>74</v>
      </c>
      <c r="AN56" s="24">
        <v>2</v>
      </c>
      <c r="AO56" s="1"/>
      <c r="AP56" s="24"/>
      <c r="AQ56" s="1"/>
      <c r="AR56" s="24"/>
      <c r="AS56" s="1"/>
      <c r="AT56" s="24"/>
      <c r="AU56" s="1"/>
      <c r="AV56" s="24"/>
      <c r="AW56" s="1"/>
      <c r="AX56" s="24"/>
      <c r="AY56" s="1"/>
      <c r="AZ56" s="24"/>
      <c r="BA56" s="1"/>
      <c r="BB56" s="24"/>
      <c r="BC56" s="1"/>
      <c r="BD56" s="24"/>
      <c r="BE56" s="1"/>
      <c r="BF56" s="24"/>
      <c r="BG56" s="1">
        <v>95</v>
      </c>
      <c r="BH56" s="24">
        <v>2</v>
      </c>
      <c r="BI56" s="1"/>
      <c r="BJ56" s="24"/>
      <c r="BK56" s="1"/>
      <c r="BL56" s="24"/>
      <c r="BM56" s="1"/>
      <c r="BN56" s="24"/>
      <c r="BO56" s="1"/>
      <c r="BP56" s="24"/>
      <c r="BQ56" s="1"/>
      <c r="BR56" s="24"/>
      <c r="BS56" s="24">
        <v>76</v>
      </c>
      <c r="BT56" s="63">
        <v>1</v>
      </c>
      <c r="BU56" s="63">
        <v>89</v>
      </c>
      <c r="BV56" s="24">
        <v>2</v>
      </c>
      <c r="BW56" s="1">
        <v>89</v>
      </c>
      <c r="BX56" s="1">
        <v>91</v>
      </c>
      <c r="BY56" s="1">
        <f t="shared" si="1"/>
        <v>83.212765957446805</v>
      </c>
    </row>
    <row r="57" spans="1:77" ht="38.25">
      <c r="A57" s="1">
        <v>56</v>
      </c>
      <c r="B57" s="1">
        <v>2021111984</v>
      </c>
      <c r="C57" s="1" t="s">
        <v>475</v>
      </c>
      <c r="D57" s="1" t="s">
        <v>320</v>
      </c>
      <c r="E57" s="1" t="s">
        <v>460</v>
      </c>
      <c r="F57" s="1" t="s">
        <v>404</v>
      </c>
      <c r="G57" s="1">
        <v>80</v>
      </c>
      <c r="H57" s="24">
        <v>4</v>
      </c>
      <c r="I57" s="1">
        <v>96</v>
      </c>
      <c r="J57" s="24">
        <v>1</v>
      </c>
      <c r="K57" s="1">
        <v>85</v>
      </c>
      <c r="L57" s="24">
        <v>2</v>
      </c>
      <c r="M57" s="1">
        <v>76</v>
      </c>
      <c r="N57" s="24">
        <v>3</v>
      </c>
      <c r="O57" s="1">
        <v>87</v>
      </c>
      <c r="P57" s="24">
        <v>3</v>
      </c>
      <c r="Q57" s="1">
        <v>85</v>
      </c>
      <c r="R57" s="24">
        <v>1</v>
      </c>
      <c r="S57" s="1">
        <v>87</v>
      </c>
      <c r="T57" s="24">
        <v>3</v>
      </c>
      <c r="U57" s="1">
        <v>79</v>
      </c>
      <c r="V57" s="24">
        <v>2</v>
      </c>
      <c r="W57" s="1">
        <v>82</v>
      </c>
      <c r="X57" s="24">
        <v>3</v>
      </c>
      <c r="Y57" s="1">
        <v>84</v>
      </c>
      <c r="Z57" s="24">
        <v>1</v>
      </c>
      <c r="AA57" s="1">
        <v>80</v>
      </c>
      <c r="AB57" s="24">
        <v>4</v>
      </c>
      <c r="AC57" s="1">
        <v>84</v>
      </c>
      <c r="AD57" s="24">
        <v>3</v>
      </c>
      <c r="AE57" s="1">
        <v>77</v>
      </c>
      <c r="AF57" s="24">
        <v>3</v>
      </c>
      <c r="AG57" s="1">
        <v>80</v>
      </c>
      <c r="AH57" s="24">
        <v>3</v>
      </c>
      <c r="AI57" s="1">
        <v>79</v>
      </c>
      <c r="AJ57" s="24">
        <v>3</v>
      </c>
      <c r="AK57" s="1">
        <v>91</v>
      </c>
      <c r="AL57" s="24">
        <v>1</v>
      </c>
      <c r="AM57" s="1">
        <v>90</v>
      </c>
      <c r="AN57" s="24">
        <v>2</v>
      </c>
      <c r="AO57" s="1"/>
      <c r="AP57" s="24"/>
      <c r="AQ57" s="1"/>
      <c r="AR57" s="24"/>
      <c r="AS57" s="1"/>
      <c r="AT57" s="24"/>
      <c r="AU57" s="1"/>
      <c r="AV57" s="24"/>
      <c r="AW57" s="1"/>
      <c r="AX57" s="24"/>
      <c r="AY57" s="1"/>
      <c r="AZ57" s="24"/>
      <c r="BA57" s="1"/>
      <c r="BB57" s="24"/>
      <c r="BC57" s="1"/>
      <c r="BD57" s="24"/>
      <c r="BE57" s="1"/>
      <c r="BF57" s="24"/>
      <c r="BG57" s="1">
        <v>93</v>
      </c>
      <c r="BH57" s="24">
        <v>2</v>
      </c>
      <c r="BI57" s="1"/>
      <c r="BJ57" s="24"/>
      <c r="BK57" s="1"/>
      <c r="BL57" s="24"/>
      <c r="BM57" s="1"/>
      <c r="BN57" s="24"/>
      <c r="BO57" s="1"/>
      <c r="BP57" s="24"/>
      <c r="BQ57" s="1"/>
      <c r="BR57" s="24"/>
      <c r="BS57" s="24">
        <v>85</v>
      </c>
      <c r="BT57" s="63">
        <v>1</v>
      </c>
      <c r="BU57" s="63">
        <v>89</v>
      </c>
      <c r="BV57" s="24">
        <v>2</v>
      </c>
      <c r="BW57" s="1">
        <v>90</v>
      </c>
      <c r="BX57" s="1">
        <v>93</v>
      </c>
      <c r="BY57" s="1">
        <f t="shared" si="1"/>
        <v>83.170212765957444</v>
      </c>
    </row>
    <row r="58" spans="1:77" ht="38.25">
      <c r="A58" s="1">
        <v>57</v>
      </c>
      <c r="B58" s="1">
        <v>2021111959</v>
      </c>
      <c r="C58" s="1" t="s">
        <v>471</v>
      </c>
      <c r="D58" s="1" t="s">
        <v>302</v>
      </c>
      <c r="E58" s="1" t="s">
        <v>458</v>
      </c>
      <c r="F58" s="1" t="s">
        <v>402</v>
      </c>
      <c r="G58" s="1">
        <v>74</v>
      </c>
      <c r="H58" s="24">
        <v>4</v>
      </c>
      <c r="I58" s="1">
        <v>91</v>
      </c>
      <c r="J58" s="24">
        <v>1</v>
      </c>
      <c r="K58" s="1">
        <v>73</v>
      </c>
      <c r="L58" s="24">
        <v>2</v>
      </c>
      <c r="M58" s="1">
        <v>84</v>
      </c>
      <c r="N58" s="24">
        <v>3</v>
      </c>
      <c r="O58" s="1">
        <v>79</v>
      </c>
      <c r="P58" s="24">
        <v>3</v>
      </c>
      <c r="Q58" s="1">
        <v>87</v>
      </c>
      <c r="R58" s="24">
        <v>1</v>
      </c>
      <c r="S58" s="1">
        <v>89</v>
      </c>
      <c r="T58" s="24">
        <v>3</v>
      </c>
      <c r="U58" s="1">
        <v>80</v>
      </c>
      <c r="V58" s="24">
        <v>2</v>
      </c>
      <c r="W58" s="1">
        <v>86</v>
      </c>
      <c r="X58" s="24">
        <v>3</v>
      </c>
      <c r="Y58" s="1">
        <v>80</v>
      </c>
      <c r="Z58" s="24">
        <v>1</v>
      </c>
      <c r="AA58" s="1">
        <v>88</v>
      </c>
      <c r="AB58" s="24">
        <v>4</v>
      </c>
      <c r="AC58" s="1">
        <v>96</v>
      </c>
      <c r="AD58" s="24">
        <v>3</v>
      </c>
      <c r="AE58" s="1">
        <v>86</v>
      </c>
      <c r="AF58" s="24">
        <v>3</v>
      </c>
      <c r="AG58" s="1">
        <v>77</v>
      </c>
      <c r="AH58" s="24">
        <v>3</v>
      </c>
      <c r="AI58" s="1">
        <v>69</v>
      </c>
      <c r="AJ58" s="24">
        <v>3</v>
      </c>
      <c r="AK58" s="1">
        <v>94</v>
      </c>
      <c r="AL58" s="24">
        <v>1</v>
      </c>
      <c r="AM58" s="1">
        <v>79</v>
      </c>
      <c r="AN58" s="24">
        <v>2</v>
      </c>
      <c r="AO58" s="1"/>
      <c r="AP58" s="24"/>
      <c r="AQ58" s="1"/>
      <c r="AR58" s="24"/>
      <c r="AS58" s="1"/>
      <c r="AT58" s="24"/>
      <c r="AU58" s="1"/>
      <c r="AV58" s="24"/>
      <c r="AW58" s="1"/>
      <c r="AX58" s="24"/>
      <c r="AY58" s="1"/>
      <c r="AZ58" s="24"/>
      <c r="BA58" s="1"/>
      <c r="BB58" s="24"/>
      <c r="BC58" s="1"/>
      <c r="BD58" s="24"/>
      <c r="BE58" s="1"/>
      <c r="BF58" s="24"/>
      <c r="BG58" s="1">
        <v>84</v>
      </c>
      <c r="BH58" s="24">
        <v>2</v>
      </c>
      <c r="BI58" s="1"/>
      <c r="BJ58" s="24"/>
      <c r="BK58" s="1"/>
      <c r="BL58" s="24"/>
      <c r="BM58" s="1"/>
      <c r="BN58" s="24"/>
      <c r="BO58" s="1"/>
      <c r="BP58" s="24"/>
      <c r="BQ58" s="1"/>
      <c r="BR58" s="24"/>
      <c r="BS58" s="24">
        <v>93</v>
      </c>
      <c r="BT58" s="63">
        <v>1</v>
      </c>
      <c r="BU58" s="63">
        <v>88</v>
      </c>
      <c r="BV58" s="24">
        <v>2</v>
      </c>
      <c r="BW58" s="1">
        <v>89</v>
      </c>
      <c r="BX58" s="1">
        <v>89</v>
      </c>
      <c r="BY58" s="1">
        <f t="shared" si="1"/>
        <v>82.957446808510639</v>
      </c>
    </row>
    <row r="59" spans="1:77" ht="38.25">
      <c r="A59" s="1">
        <v>58</v>
      </c>
      <c r="B59" s="1">
        <v>2021113965</v>
      </c>
      <c r="C59" s="1" t="s">
        <v>510</v>
      </c>
      <c r="D59" s="1" t="s">
        <v>302</v>
      </c>
      <c r="E59" s="1" t="s">
        <v>458</v>
      </c>
      <c r="F59" s="1" t="s">
        <v>312</v>
      </c>
      <c r="G59" s="1">
        <v>81</v>
      </c>
      <c r="H59" s="24">
        <v>4</v>
      </c>
      <c r="I59" s="1">
        <v>92</v>
      </c>
      <c r="J59" s="24">
        <v>1</v>
      </c>
      <c r="K59" s="1">
        <v>85</v>
      </c>
      <c r="L59" s="24">
        <v>2</v>
      </c>
      <c r="M59" s="1">
        <v>69</v>
      </c>
      <c r="N59" s="24">
        <v>3</v>
      </c>
      <c r="O59" s="1">
        <v>90</v>
      </c>
      <c r="P59" s="24">
        <v>3</v>
      </c>
      <c r="Q59" s="1">
        <v>92</v>
      </c>
      <c r="R59" s="24">
        <v>1</v>
      </c>
      <c r="S59" s="1">
        <v>90</v>
      </c>
      <c r="T59" s="24">
        <v>3</v>
      </c>
      <c r="U59" s="1">
        <v>74</v>
      </c>
      <c r="V59" s="24">
        <v>2</v>
      </c>
      <c r="W59" s="1">
        <v>94</v>
      </c>
      <c r="X59" s="24">
        <v>3</v>
      </c>
      <c r="Y59" s="1">
        <v>82</v>
      </c>
      <c r="Z59" s="24">
        <v>1</v>
      </c>
      <c r="AA59" s="1">
        <v>83</v>
      </c>
      <c r="AB59" s="24">
        <v>4</v>
      </c>
      <c r="AC59" s="1">
        <v>82</v>
      </c>
      <c r="AD59" s="24">
        <v>3</v>
      </c>
      <c r="AE59" s="1">
        <v>85</v>
      </c>
      <c r="AF59" s="24">
        <v>3</v>
      </c>
      <c r="AG59" s="1">
        <v>78</v>
      </c>
      <c r="AH59" s="24">
        <v>3</v>
      </c>
      <c r="AI59" s="1">
        <v>72</v>
      </c>
      <c r="AJ59" s="24">
        <v>3</v>
      </c>
      <c r="AK59" s="1">
        <v>89</v>
      </c>
      <c r="AL59" s="24">
        <v>1</v>
      </c>
      <c r="AM59" s="1">
        <v>83</v>
      </c>
      <c r="AN59" s="24">
        <v>2</v>
      </c>
      <c r="AO59" s="1">
        <v>78</v>
      </c>
      <c r="AP59" s="24">
        <v>4</v>
      </c>
      <c r="AQ59" s="1">
        <v>85</v>
      </c>
      <c r="AR59" s="24">
        <v>2</v>
      </c>
      <c r="AS59" s="1"/>
      <c r="AT59" s="24"/>
      <c r="AU59" s="1"/>
      <c r="AV59" s="24"/>
      <c r="AW59" s="1"/>
      <c r="AX59" s="24"/>
      <c r="AY59" s="1"/>
      <c r="AZ59" s="24"/>
      <c r="BA59" s="1"/>
      <c r="BB59" s="24"/>
      <c r="BC59" s="1"/>
      <c r="BD59" s="24"/>
      <c r="BE59" s="1"/>
      <c r="BF59" s="24"/>
      <c r="BG59" s="1">
        <v>94</v>
      </c>
      <c r="BH59" s="24">
        <v>2</v>
      </c>
      <c r="BI59" s="1"/>
      <c r="BJ59" s="24"/>
      <c r="BK59" s="1"/>
      <c r="BL59" s="24"/>
      <c r="BM59" s="1"/>
      <c r="BN59" s="24"/>
      <c r="BO59" s="1"/>
      <c r="BP59" s="24"/>
      <c r="BQ59" s="1"/>
      <c r="BR59" s="24"/>
      <c r="BS59" s="24"/>
      <c r="BT59" s="61"/>
      <c r="BU59" s="61"/>
      <c r="BV59" s="24"/>
      <c r="BW59" s="1">
        <v>93</v>
      </c>
      <c r="BX59" s="1">
        <v>91</v>
      </c>
      <c r="BY59" s="1">
        <f t="shared" si="1"/>
        <v>82.9</v>
      </c>
    </row>
  </sheetData>
  <sortState ref="A2:BY59">
    <sortCondition descending="1" ref="BY1"/>
  </sortState>
  <phoneticPr fontId="2" type="noConversion"/>
  <conditionalFormatting sqref="F1">
    <cfRule type="duplicateValues" dxfId="100" priority="36"/>
  </conditionalFormatting>
  <conditionalFormatting sqref="BG1 AO1 AQ1 AS1 AU1 AW1 AY1 BA1 BC1 BE1 BI1 BK1 BM1 BO1 BQ1">
    <cfRule type="duplicateValues" dxfId="99" priority="38"/>
  </conditionalFormatting>
  <conditionalFormatting sqref="H1">
    <cfRule type="duplicateValues" dxfId="98" priority="35"/>
  </conditionalFormatting>
  <conditionalFormatting sqref="J1">
    <cfRule type="duplicateValues" dxfId="97" priority="34"/>
  </conditionalFormatting>
  <conditionalFormatting sqref="L1">
    <cfRule type="duplicateValues" dxfId="96" priority="33"/>
  </conditionalFormatting>
  <conditionalFormatting sqref="N1">
    <cfRule type="duplicateValues" dxfId="95" priority="32"/>
  </conditionalFormatting>
  <conditionalFormatting sqref="P1">
    <cfRule type="duplicateValues" dxfId="94" priority="31"/>
  </conditionalFormatting>
  <conditionalFormatting sqref="R1">
    <cfRule type="duplicateValues" dxfId="93" priority="30"/>
  </conditionalFormatting>
  <conditionalFormatting sqref="T1">
    <cfRule type="duplicateValues" dxfId="92" priority="29"/>
  </conditionalFormatting>
  <conditionalFormatting sqref="V1">
    <cfRule type="duplicateValues" dxfId="91" priority="28"/>
  </conditionalFormatting>
  <conditionalFormatting sqref="X1">
    <cfRule type="duplicateValues" dxfId="90" priority="27"/>
  </conditionalFormatting>
  <conditionalFormatting sqref="Z1">
    <cfRule type="duplicateValues" dxfId="89" priority="26"/>
  </conditionalFormatting>
  <conditionalFormatting sqref="AB1">
    <cfRule type="duplicateValues" dxfId="88" priority="25"/>
  </conditionalFormatting>
  <conditionalFormatting sqref="AD1">
    <cfRule type="duplicateValues" dxfId="87" priority="24"/>
  </conditionalFormatting>
  <conditionalFormatting sqref="AF1">
    <cfRule type="duplicateValues" dxfId="86" priority="23"/>
  </conditionalFormatting>
  <conditionalFormatting sqref="AH1">
    <cfRule type="duplicateValues" dxfId="85" priority="22"/>
  </conditionalFormatting>
  <conditionalFormatting sqref="AJ1">
    <cfRule type="duplicateValues" dxfId="84" priority="21"/>
  </conditionalFormatting>
  <conditionalFormatting sqref="AL1">
    <cfRule type="duplicateValues" dxfId="83" priority="20"/>
  </conditionalFormatting>
  <conditionalFormatting sqref="AN1">
    <cfRule type="duplicateValues" dxfId="82" priority="19"/>
  </conditionalFormatting>
  <conditionalFormatting sqref="AP1">
    <cfRule type="duplicateValues" dxfId="81" priority="18"/>
  </conditionalFormatting>
  <conditionalFormatting sqref="AR1">
    <cfRule type="duplicateValues" dxfId="80" priority="17"/>
  </conditionalFormatting>
  <conditionalFormatting sqref="AT1">
    <cfRule type="duplicateValues" dxfId="79" priority="16"/>
  </conditionalFormatting>
  <conditionalFormatting sqref="AV1">
    <cfRule type="duplicateValues" dxfId="78" priority="15"/>
  </conditionalFormatting>
  <conditionalFormatting sqref="AX1">
    <cfRule type="duplicateValues" dxfId="77" priority="14"/>
  </conditionalFormatting>
  <conditionalFormatting sqref="AZ1">
    <cfRule type="duplicateValues" dxfId="76" priority="13"/>
  </conditionalFormatting>
  <conditionalFormatting sqref="BB1">
    <cfRule type="duplicateValues" dxfId="75" priority="12"/>
  </conditionalFormatting>
  <conditionalFormatting sqref="BD1">
    <cfRule type="duplicateValues" dxfId="74" priority="11"/>
  </conditionalFormatting>
  <conditionalFormatting sqref="BF1">
    <cfRule type="duplicateValues" dxfId="73" priority="10"/>
  </conditionalFormatting>
  <conditionalFormatting sqref="BH1">
    <cfRule type="duplicateValues" dxfId="72" priority="9"/>
  </conditionalFormatting>
  <conditionalFormatting sqref="BJ1">
    <cfRule type="duplicateValues" dxfId="71" priority="8"/>
  </conditionalFormatting>
  <conditionalFormatting sqref="BL1">
    <cfRule type="duplicateValues" dxfId="70" priority="7"/>
  </conditionalFormatting>
  <conditionalFormatting sqref="BN1">
    <cfRule type="duplicateValues" dxfId="69" priority="6"/>
  </conditionalFormatting>
  <conditionalFormatting sqref="BP1">
    <cfRule type="duplicateValues" dxfId="68" priority="5"/>
  </conditionalFormatting>
  <conditionalFormatting sqref="BR1">
    <cfRule type="duplicateValues" dxfId="67" priority="4"/>
  </conditionalFormatting>
  <conditionalFormatting sqref="BT1">
    <cfRule type="duplicateValues" dxfId="66" priority="3"/>
  </conditionalFormatting>
  <conditionalFormatting sqref="BS1">
    <cfRule type="duplicateValues" dxfId="65" priority="2"/>
  </conditionalFormatting>
  <conditionalFormatting sqref="BV1">
    <cfRule type="duplicateValues" dxfId="64" priority="1"/>
  </conditionalFormatting>
  <conditionalFormatting sqref="A1:E1 G1 BW1:BX1 I1 K1 M1 O1 Q1 S1 U1 W1 Y1 AA1 AC1 AE1 AG1 AI1 AK1 AM1">
    <cfRule type="duplicateValues" dxfId="63" priority="48"/>
  </conditionalFormatting>
  <conditionalFormatting sqref="B1:B59">
    <cfRule type="duplicateValues" dxfId="62" priority="49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ABF8-CE62-4D37-89E5-46004B4298D6}">
  <dimension ref="A1:BY23"/>
  <sheetViews>
    <sheetView workbookViewId="0">
      <selection activeCell="A24" sqref="A24:XFD38"/>
    </sheetView>
  </sheetViews>
  <sheetFormatPr defaultColWidth="8.625" defaultRowHeight="14.25"/>
  <cols>
    <col min="1" max="1" width="8.625" style="60"/>
    <col min="2" max="2" width="10.25" style="60" bestFit="1" customWidth="1"/>
    <col min="3" max="7" width="8.625" style="60"/>
    <col min="8" max="8" width="8.625" style="59"/>
    <col min="9" max="9" width="8.625" style="60"/>
    <col min="10" max="10" width="8.625" style="59"/>
    <col min="11" max="11" width="8.625" style="60"/>
    <col min="12" max="12" width="8.625" style="59"/>
    <col min="13" max="13" width="8.625" style="60"/>
    <col min="14" max="14" width="8.625" style="59"/>
    <col min="15" max="15" width="8.625" style="60"/>
    <col min="16" max="16" width="8.625" style="59"/>
    <col min="17" max="17" width="8.625" style="60"/>
    <col min="18" max="18" width="8.625" style="59"/>
    <col min="19" max="19" width="8.625" style="60"/>
    <col min="20" max="20" width="8.625" style="59"/>
    <col min="21" max="21" width="8.625" style="60"/>
    <col min="22" max="22" width="8.625" style="59"/>
    <col min="23" max="23" width="8.625" style="60"/>
    <col min="24" max="24" width="8.625" style="59"/>
    <col min="25" max="25" width="8.625" style="60"/>
    <col min="26" max="26" width="8.625" style="59"/>
    <col min="27" max="27" width="8.625" style="60"/>
    <col min="28" max="28" width="8.625" style="59"/>
    <col min="29" max="29" width="8.625" style="60"/>
    <col min="30" max="30" width="8.625" style="59"/>
    <col min="31" max="31" width="8.625" style="60"/>
    <col min="32" max="32" width="8.625" style="59"/>
    <col min="33" max="33" width="8.625" style="60"/>
    <col min="34" max="34" width="8.625" style="59"/>
    <col min="35" max="35" width="8.625" style="60"/>
    <col min="36" max="36" width="8.625" style="59"/>
    <col min="37" max="37" width="8.625" style="60"/>
    <col min="38" max="38" width="8.625" style="59"/>
    <col min="39" max="39" width="8.625" style="60"/>
    <col min="40" max="40" width="8.625" style="59"/>
    <col min="41" max="41" width="8.625" style="60"/>
    <col min="42" max="42" width="8.625" style="59"/>
    <col min="43" max="43" width="8.625" style="60"/>
    <col min="44" max="44" width="8.625" style="59"/>
    <col min="45" max="45" width="8.625" style="60"/>
    <col min="46" max="46" width="8.625" style="59"/>
    <col min="47" max="47" width="8.625" style="60"/>
    <col min="48" max="48" width="8.625" style="59"/>
    <col min="49" max="49" width="8.625" style="60"/>
    <col min="50" max="50" width="8.625" style="59"/>
    <col min="51" max="51" width="8.625" style="60"/>
    <col min="52" max="52" width="8.625" style="59"/>
    <col min="53" max="53" width="8.625" style="60"/>
    <col min="54" max="54" width="8.625" style="59"/>
    <col min="55" max="55" width="8.625" style="60"/>
    <col min="56" max="56" width="8.625" style="59"/>
    <col min="57" max="57" width="8.625" style="60"/>
    <col min="58" max="58" width="8.625" style="59"/>
    <col min="59" max="59" width="8.625" style="60"/>
    <col min="60" max="60" width="8.625" style="59"/>
    <col min="61" max="61" width="8.625" style="60"/>
    <col min="62" max="62" width="8.625" style="59"/>
    <col min="63" max="63" width="8.625" style="60"/>
    <col min="64" max="64" width="8.625" style="59"/>
    <col min="65" max="65" width="8.625" style="60"/>
    <col min="66" max="66" width="8.625" style="59"/>
    <col min="67" max="67" width="8.625" style="60"/>
    <col min="68" max="68" width="8.625" style="59"/>
    <col min="69" max="69" width="8.625" style="60"/>
    <col min="70" max="70" width="8.625" style="59"/>
    <col min="71" max="71" width="8.625" style="60"/>
    <col min="72" max="72" width="8.625" style="59"/>
    <col min="73" max="73" width="8.625" style="60"/>
    <col min="74" max="74" width="8.625" style="59"/>
    <col min="75" max="76" width="8.625" style="60"/>
    <col min="77" max="77" width="10.625" style="60" bestFit="1" customWidth="1"/>
    <col min="78" max="16384" width="8.625" style="60"/>
  </cols>
  <sheetData>
    <row r="1" spans="1:77" s="72" customFormat="1" ht="76.5">
      <c r="A1" s="12" t="s">
        <v>258</v>
      </c>
      <c r="B1" s="12" t="s">
        <v>259</v>
      </c>
      <c r="C1" s="12" t="s">
        <v>260</v>
      </c>
      <c r="D1" s="12" t="s">
        <v>261</v>
      </c>
      <c r="E1" s="12" t="s">
        <v>94</v>
      </c>
      <c r="F1" s="12" t="s">
        <v>93</v>
      </c>
      <c r="G1" s="12" t="s">
        <v>452</v>
      </c>
      <c r="H1" s="25" t="s">
        <v>222</v>
      </c>
      <c r="I1" s="12" t="s">
        <v>453</v>
      </c>
      <c r="J1" s="25" t="s">
        <v>222</v>
      </c>
      <c r="K1" s="12" t="s">
        <v>265</v>
      </c>
      <c r="L1" s="25" t="s">
        <v>222</v>
      </c>
      <c r="M1" s="12" t="s">
        <v>266</v>
      </c>
      <c r="N1" s="25" t="s">
        <v>222</v>
      </c>
      <c r="O1" s="12" t="s">
        <v>267</v>
      </c>
      <c r="P1" s="25" t="s">
        <v>222</v>
      </c>
      <c r="Q1" s="12" t="s">
        <v>268</v>
      </c>
      <c r="R1" s="25" t="s">
        <v>222</v>
      </c>
      <c r="S1" s="12" t="s">
        <v>269</v>
      </c>
      <c r="T1" s="25" t="s">
        <v>222</v>
      </c>
      <c r="U1" s="12" t="s">
        <v>217</v>
      </c>
      <c r="V1" s="25" t="s">
        <v>222</v>
      </c>
      <c r="W1" s="12" t="s">
        <v>270</v>
      </c>
      <c r="X1" s="25" t="s">
        <v>222</v>
      </c>
      <c r="Y1" s="12" t="s">
        <v>271</v>
      </c>
      <c r="Z1" s="25" t="s">
        <v>222</v>
      </c>
      <c r="AA1" s="12" t="s">
        <v>272</v>
      </c>
      <c r="AB1" s="25" t="s">
        <v>222</v>
      </c>
      <c r="AC1" s="12" t="s">
        <v>273</v>
      </c>
      <c r="AD1" s="25" t="s">
        <v>222</v>
      </c>
      <c r="AE1" s="12" t="s">
        <v>274</v>
      </c>
      <c r="AF1" s="25" t="s">
        <v>222</v>
      </c>
      <c r="AG1" s="12" t="s">
        <v>275</v>
      </c>
      <c r="AH1" s="25" t="s">
        <v>222</v>
      </c>
      <c r="AI1" s="12" t="s">
        <v>276</v>
      </c>
      <c r="AJ1" s="25" t="s">
        <v>222</v>
      </c>
      <c r="AK1" s="12" t="s">
        <v>277</v>
      </c>
      <c r="AL1" s="25" t="s">
        <v>222</v>
      </c>
      <c r="AM1" s="12" t="s">
        <v>278</v>
      </c>
      <c r="AN1" s="25" t="s">
        <v>222</v>
      </c>
      <c r="AO1" s="12" t="s">
        <v>518</v>
      </c>
      <c r="AP1" s="25" t="s">
        <v>222</v>
      </c>
      <c r="AQ1" s="12" t="s">
        <v>285</v>
      </c>
      <c r="AR1" s="25" t="s">
        <v>222</v>
      </c>
      <c r="AS1" s="12" t="s">
        <v>286</v>
      </c>
      <c r="AT1" s="25" t="s">
        <v>222</v>
      </c>
      <c r="AU1" s="12" t="s">
        <v>279</v>
      </c>
      <c r="AV1" s="25" t="s">
        <v>222</v>
      </c>
      <c r="AW1" s="12" t="s">
        <v>287</v>
      </c>
      <c r="AX1" s="25" t="s">
        <v>222</v>
      </c>
      <c r="AY1" s="12" t="s">
        <v>281</v>
      </c>
      <c r="AZ1" s="25" t="s">
        <v>222</v>
      </c>
      <c r="BA1" s="12" t="s">
        <v>282</v>
      </c>
      <c r="BB1" s="25" t="s">
        <v>222</v>
      </c>
      <c r="BC1" s="12" t="s">
        <v>519</v>
      </c>
      <c r="BD1" s="25" t="s">
        <v>222</v>
      </c>
      <c r="BE1" s="12" t="s">
        <v>520</v>
      </c>
      <c r="BF1" s="25" t="s">
        <v>222</v>
      </c>
      <c r="BG1" s="12" t="s">
        <v>292</v>
      </c>
      <c r="BH1" s="25" t="s">
        <v>222</v>
      </c>
      <c r="BI1" s="12" t="s">
        <v>293</v>
      </c>
      <c r="BJ1" s="25" t="s">
        <v>222</v>
      </c>
      <c r="BK1" s="12" t="s">
        <v>294</v>
      </c>
      <c r="BL1" s="25" t="s">
        <v>222</v>
      </c>
      <c r="BM1" s="12" t="s">
        <v>454</v>
      </c>
      <c r="BN1" s="25" t="s">
        <v>222</v>
      </c>
      <c r="BO1" s="12" t="s">
        <v>521</v>
      </c>
      <c r="BP1" s="25" t="s">
        <v>222</v>
      </c>
      <c r="BQ1" s="12" t="s">
        <v>456</v>
      </c>
      <c r="BR1" s="25" t="s">
        <v>222</v>
      </c>
      <c r="BS1" s="12" t="s">
        <v>565</v>
      </c>
      <c r="BT1" s="25" t="s">
        <v>222</v>
      </c>
      <c r="BU1" s="12" t="s">
        <v>291</v>
      </c>
      <c r="BV1" s="25" t="s">
        <v>222</v>
      </c>
      <c r="BW1" s="12" t="s">
        <v>297</v>
      </c>
      <c r="BX1" s="12" t="s">
        <v>298</v>
      </c>
      <c r="BY1" s="33" t="s">
        <v>300</v>
      </c>
    </row>
    <row r="2" spans="1:77" ht="38.25">
      <c r="A2" s="1">
        <v>1</v>
      </c>
      <c r="B2" s="1">
        <v>2021112092</v>
      </c>
      <c r="C2" s="1" t="s">
        <v>540</v>
      </c>
      <c r="D2" s="1" t="s">
        <v>320</v>
      </c>
      <c r="E2" s="1" t="s">
        <v>522</v>
      </c>
      <c r="F2" s="1" t="s">
        <v>358</v>
      </c>
      <c r="G2" s="1">
        <v>90</v>
      </c>
      <c r="H2" s="24">
        <v>4</v>
      </c>
      <c r="I2" s="1">
        <v>97</v>
      </c>
      <c r="J2" s="24">
        <v>1</v>
      </c>
      <c r="K2" s="1">
        <v>90</v>
      </c>
      <c r="L2" s="24">
        <v>2</v>
      </c>
      <c r="M2" s="1">
        <v>91</v>
      </c>
      <c r="N2" s="24">
        <v>3</v>
      </c>
      <c r="O2" s="1">
        <v>92</v>
      </c>
      <c r="P2" s="24">
        <v>3</v>
      </c>
      <c r="Q2" s="1">
        <v>99</v>
      </c>
      <c r="R2" s="24">
        <v>1</v>
      </c>
      <c r="S2" s="1">
        <v>87</v>
      </c>
      <c r="T2" s="24">
        <v>3</v>
      </c>
      <c r="U2" s="1">
        <v>75</v>
      </c>
      <c r="V2" s="24">
        <v>2</v>
      </c>
      <c r="W2" s="1">
        <v>91</v>
      </c>
      <c r="X2" s="24">
        <v>3</v>
      </c>
      <c r="Y2" s="1">
        <v>87</v>
      </c>
      <c r="Z2" s="24">
        <v>1</v>
      </c>
      <c r="AA2" s="1">
        <v>83</v>
      </c>
      <c r="AB2" s="24">
        <v>4</v>
      </c>
      <c r="AC2" s="1">
        <v>96</v>
      </c>
      <c r="AD2" s="24">
        <v>3</v>
      </c>
      <c r="AE2" s="1">
        <v>94</v>
      </c>
      <c r="AF2" s="24">
        <v>3</v>
      </c>
      <c r="AG2" s="1">
        <v>75</v>
      </c>
      <c r="AH2" s="24">
        <v>3</v>
      </c>
      <c r="AI2" s="1">
        <v>82</v>
      </c>
      <c r="AJ2" s="24">
        <v>3</v>
      </c>
      <c r="AK2" s="1">
        <v>81</v>
      </c>
      <c r="AL2" s="24">
        <v>1</v>
      </c>
      <c r="AM2" s="1">
        <v>75</v>
      </c>
      <c r="AN2" s="24">
        <v>2</v>
      </c>
      <c r="AO2" s="1"/>
      <c r="AP2" s="24"/>
      <c r="AQ2" s="1"/>
      <c r="AR2" s="24"/>
      <c r="AS2" s="1"/>
      <c r="AT2" s="24"/>
      <c r="AU2" s="1"/>
      <c r="AV2" s="24"/>
      <c r="AW2" s="1"/>
      <c r="AX2" s="24"/>
      <c r="AY2" s="1"/>
      <c r="AZ2" s="24"/>
      <c r="BA2" s="1"/>
      <c r="BB2" s="24"/>
      <c r="BC2" s="1"/>
      <c r="BD2" s="24"/>
      <c r="BE2" s="1"/>
      <c r="BF2" s="24"/>
      <c r="BG2" s="1"/>
      <c r="BH2" s="24"/>
      <c r="BI2" s="1"/>
      <c r="BJ2" s="24"/>
      <c r="BK2" s="1"/>
      <c r="BL2" s="24"/>
      <c r="BM2" s="1"/>
      <c r="BN2" s="24"/>
      <c r="BO2" s="1"/>
      <c r="BP2" s="24"/>
      <c r="BQ2" s="1"/>
      <c r="BR2" s="24"/>
      <c r="BS2" s="1">
        <v>99</v>
      </c>
      <c r="BT2" s="24">
        <v>1</v>
      </c>
      <c r="BU2" s="1">
        <v>89</v>
      </c>
      <c r="BV2" s="24">
        <v>2</v>
      </c>
      <c r="BW2" s="1">
        <v>92</v>
      </c>
      <c r="BX2" s="1">
        <v>90</v>
      </c>
      <c r="BY2" s="1">
        <f t="shared" ref="BY2:BY23" si="0">(G2*H2+I2*J2+K2*L2+M2*N2+O2*P2+Q2*R2+S2*T2+U2*V2+W2*X2+Y2*Z2+AA2*AB2+AC2*AD2+AE2*AF2+AG2*AH2+AI2*AJ2+AK2*AL2+AM2*AN2+AO2*AP2+AQ2*AR2+AS2*AT2+AU2*AV2+AW2*AX2+AY2*AZ2+BA2*BB2+BC2*BD2+BE2*BF2+BG2*BH2+BI2*BJ2+BK2*BL2+BM2*BN2+BO2*BP2+BQ2*BR2+BS2*BT2+BU2*BV2)/(H2+J2+L2+N2+P2+R2+T2+V2+X2+Z2+AB2+AD2+AF2+AH2+AJ2+AL2+AN2+AP2+AR2+AT2+AV2+AX2+AZ2+BB2+BD2+BF2+BH2+BJ2+BL2+BN2+BP2+BR2+BT2+BV2)</f>
        <v>87.488888888888894</v>
      </c>
    </row>
    <row r="3" spans="1:77" ht="38.25">
      <c r="A3" s="1">
        <v>2</v>
      </c>
      <c r="B3" s="1">
        <v>2021112034</v>
      </c>
      <c r="C3" s="1" t="s">
        <v>537</v>
      </c>
      <c r="D3" s="1" t="s">
        <v>320</v>
      </c>
      <c r="E3" s="1" t="s">
        <v>522</v>
      </c>
      <c r="F3" s="1" t="s">
        <v>304</v>
      </c>
      <c r="G3" s="1">
        <v>94</v>
      </c>
      <c r="H3" s="24">
        <v>4</v>
      </c>
      <c r="I3" s="1">
        <v>96</v>
      </c>
      <c r="J3" s="24">
        <v>1</v>
      </c>
      <c r="K3" s="1">
        <v>92</v>
      </c>
      <c r="L3" s="24">
        <v>2</v>
      </c>
      <c r="M3" s="1">
        <v>90</v>
      </c>
      <c r="N3" s="24">
        <v>3</v>
      </c>
      <c r="O3" s="1">
        <v>86</v>
      </c>
      <c r="P3" s="24">
        <v>3</v>
      </c>
      <c r="Q3" s="1">
        <v>89</v>
      </c>
      <c r="R3" s="24">
        <v>1</v>
      </c>
      <c r="S3" s="1">
        <v>96</v>
      </c>
      <c r="T3" s="24">
        <v>3</v>
      </c>
      <c r="U3" s="1">
        <v>78</v>
      </c>
      <c r="V3" s="24">
        <v>2</v>
      </c>
      <c r="W3" s="1">
        <v>87</v>
      </c>
      <c r="X3" s="24">
        <v>3</v>
      </c>
      <c r="Y3" s="1">
        <v>81</v>
      </c>
      <c r="Z3" s="24">
        <v>1</v>
      </c>
      <c r="AA3" s="1">
        <v>82</v>
      </c>
      <c r="AB3" s="24">
        <v>4</v>
      </c>
      <c r="AC3" s="1">
        <v>97</v>
      </c>
      <c r="AD3" s="24">
        <v>3</v>
      </c>
      <c r="AE3" s="1">
        <v>92</v>
      </c>
      <c r="AF3" s="24">
        <v>3</v>
      </c>
      <c r="AG3" s="1">
        <v>72</v>
      </c>
      <c r="AH3" s="24">
        <v>3</v>
      </c>
      <c r="AI3" s="1">
        <v>92</v>
      </c>
      <c r="AJ3" s="24">
        <v>3</v>
      </c>
      <c r="AK3" s="1">
        <v>76</v>
      </c>
      <c r="AL3" s="24">
        <v>1</v>
      </c>
      <c r="AM3" s="1">
        <v>75</v>
      </c>
      <c r="AN3" s="24">
        <v>2</v>
      </c>
      <c r="AO3" s="1"/>
      <c r="AP3" s="24"/>
      <c r="AQ3" s="1"/>
      <c r="AR3" s="24"/>
      <c r="AS3" s="1"/>
      <c r="AT3" s="24"/>
      <c r="AU3" s="1"/>
      <c r="AV3" s="24"/>
      <c r="AW3" s="1"/>
      <c r="AX3" s="24"/>
      <c r="AY3" s="1"/>
      <c r="AZ3" s="24"/>
      <c r="BA3" s="1"/>
      <c r="BB3" s="24"/>
      <c r="BC3" s="1"/>
      <c r="BD3" s="24"/>
      <c r="BE3" s="1"/>
      <c r="BF3" s="24"/>
      <c r="BG3" s="1"/>
      <c r="BH3" s="24"/>
      <c r="BI3" s="1"/>
      <c r="BJ3" s="24"/>
      <c r="BK3" s="1"/>
      <c r="BL3" s="24"/>
      <c r="BM3" s="1"/>
      <c r="BN3" s="24"/>
      <c r="BO3" s="1"/>
      <c r="BP3" s="24"/>
      <c r="BQ3" s="1"/>
      <c r="BR3" s="24"/>
      <c r="BS3" s="1">
        <v>90</v>
      </c>
      <c r="BT3" s="24">
        <v>1</v>
      </c>
      <c r="BU3" s="1">
        <v>87</v>
      </c>
      <c r="BV3" s="24">
        <v>2</v>
      </c>
      <c r="BW3" s="1">
        <v>97</v>
      </c>
      <c r="BX3" s="1">
        <v>94</v>
      </c>
      <c r="BY3" s="1">
        <f t="shared" si="0"/>
        <v>87.466666666666669</v>
      </c>
    </row>
    <row r="4" spans="1:77" ht="38.25">
      <c r="A4" s="1">
        <v>3</v>
      </c>
      <c r="B4" s="1">
        <v>2021111901</v>
      </c>
      <c r="C4" s="1" t="s">
        <v>529</v>
      </c>
      <c r="D4" s="1" t="s">
        <v>302</v>
      </c>
      <c r="E4" s="1" t="s">
        <v>522</v>
      </c>
      <c r="F4" s="1" t="s">
        <v>314</v>
      </c>
      <c r="G4" s="1">
        <v>92</v>
      </c>
      <c r="H4" s="24">
        <v>4</v>
      </c>
      <c r="I4" s="1">
        <v>96</v>
      </c>
      <c r="J4" s="24">
        <v>1</v>
      </c>
      <c r="K4" s="1">
        <v>86</v>
      </c>
      <c r="L4" s="24">
        <v>2</v>
      </c>
      <c r="M4" s="1">
        <v>83</v>
      </c>
      <c r="N4" s="24">
        <v>3</v>
      </c>
      <c r="O4" s="1">
        <v>83</v>
      </c>
      <c r="P4" s="24">
        <v>3</v>
      </c>
      <c r="Q4" s="1">
        <v>85</v>
      </c>
      <c r="R4" s="24">
        <v>1</v>
      </c>
      <c r="S4" s="1">
        <v>90</v>
      </c>
      <c r="T4" s="24">
        <v>3</v>
      </c>
      <c r="U4" s="1">
        <v>73</v>
      </c>
      <c r="V4" s="24">
        <v>2</v>
      </c>
      <c r="W4" s="1">
        <v>82</v>
      </c>
      <c r="X4" s="24">
        <v>3</v>
      </c>
      <c r="Y4" s="1">
        <v>78</v>
      </c>
      <c r="Z4" s="24">
        <v>1</v>
      </c>
      <c r="AA4" s="1">
        <v>72</v>
      </c>
      <c r="AB4" s="24">
        <v>4</v>
      </c>
      <c r="AC4" s="1">
        <v>90</v>
      </c>
      <c r="AD4" s="24">
        <v>3</v>
      </c>
      <c r="AE4" s="1">
        <v>86</v>
      </c>
      <c r="AF4" s="24">
        <v>3</v>
      </c>
      <c r="AG4" s="1">
        <v>93</v>
      </c>
      <c r="AH4" s="24">
        <v>3</v>
      </c>
      <c r="AI4" s="1">
        <v>87</v>
      </c>
      <c r="AJ4" s="24">
        <v>3</v>
      </c>
      <c r="AK4" s="1">
        <v>85</v>
      </c>
      <c r="AL4" s="24">
        <v>1</v>
      </c>
      <c r="AM4" s="1">
        <v>72</v>
      </c>
      <c r="AN4" s="24">
        <v>2</v>
      </c>
      <c r="AO4" s="1"/>
      <c r="AP4" s="24"/>
      <c r="AQ4" s="1"/>
      <c r="AR4" s="24"/>
      <c r="AS4" s="1"/>
      <c r="AT4" s="24"/>
      <c r="AU4" s="1"/>
      <c r="AV4" s="24"/>
      <c r="AW4" s="1"/>
      <c r="AX4" s="24"/>
      <c r="AY4" s="1"/>
      <c r="AZ4" s="24"/>
      <c r="BA4" s="1"/>
      <c r="BB4" s="24"/>
      <c r="BC4" s="1"/>
      <c r="BD4" s="24"/>
      <c r="BE4" s="1"/>
      <c r="BF4" s="24"/>
      <c r="BG4" s="1">
        <v>94</v>
      </c>
      <c r="BH4" s="24">
        <v>2</v>
      </c>
      <c r="BI4" s="1">
        <v>97</v>
      </c>
      <c r="BJ4" s="24">
        <v>2</v>
      </c>
      <c r="BK4" s="1">
        <v>95</v>
      </c>
      <c r="BL4" s="24">
        <v>2</v>
      </c>
      <c r="BM4" s="1"/>
      <c r="BN4" s="24"/>
      <c r="BO4" s="1"/>
      <c r="BP4" s="24"/>
      <c r="BQ4" s="1"/>
      <c r="BR4" s="24"/>
      <c r="BS4" s="1">
        <v>94</v>
      </c>
      <c r="BT4" s="24">
        <v>1</v>
      </c>
      <c r="BU4" s="1">
        <v>90</v>
      </c>
      <c r="BV4" s="24">
        <v>2</v>
      </c>
      <c r="BW4" s="1">
        <v>93</v>
      </c>
      <c r="BX4" s="1">
        <v>90</v>
      </c>
      <c r="BY4" s="1">
        <f t="shared" si="0"/>
        <v>86.078431372549019</v>
      </c>
    </row>
    <row r="5" spans="1:77" ht="38.25">
      <c r="A5" s="1">
        <v>4</v>
      </c>
      <c r="B5" s="1">
        <v>2021112055</v>
      </c>
      <c r="C5" s="1" t="s">
        <v>539</v>
      </c>
      <c r="D5" s="1" t="s">
        <v>302</v>
      </c>
      <c r="E5" s="1" t="s">
        <v>522</v>
      </c>
      <c r="F5" s="1" t="s">
        <v>312</v>
      </c>
      <c r="G5" s="1">
        <v>90</v>
      </c>
      <c r="H5" s="24">
        <v>4</v>
      </c>
      <c r="I5" s="1">
        <v>91</v>
      </c>
      <c r="J5" s="24">
        <v>1</v>
      </c>
      <c r="K5" s="1">
        <v>88</v>
      </c>
      <c r="L5" s="24">
        <v>2</v>
      </c>
      <c r="M5" s="1">
        <v>82</v>
      </c>
      <c r="N5" s="24">
        <v>3</v>
      </c>
      <c r="O5" s="1">
        <v>86</v>
      </c>
      <c r="P5" s="24">
        <v>3</v>
      </c>
      <c r="Q5" s="1">
        <v>86</v>
      </c>
      <c r="R5" s="24">
        <v>1</v>
      </c>
      <c r="S5" s="1">
        <v>85</v>
      </c>
      <c r="T5" s="24">
        <v>3</v>
      </c>
      <c r="U5" s="1">
        <v>77</v>
      </c>
      <c r="V5" s="24">
        <v>2</v>
      </c>
      <c r="W5" s="1">
        <v>84</v>
      </c>
      <c r="X5" s="24">
        <v>3</v>
      </c>
      <c r="Y5" s="1">
        <v>84</v>
      </c>
      <c r="Z5" s="24">
        <v>1</v>
      </c>
      <c r="AA5" s="1">
        <v>91</v>
      </c>
      <c r="AB5" s="24">
        <v>4</v>
      </c>
      <c r="AC5" s="1">
        <v>97</v>
      </c>
      <c r="AD5" s="24">
        <v>3</v>
      </c>
      <c r="AE5" s="1">
        <v>90</v>
      </c>
      <c r="AF5" s="24">
        <v>3</v>
      </c>
      <c r="AG5" s="1">
        <v>70</v>
      </c>
      <c r="AH5" s="24">
        <v>3</v>
      </c>
      <c r="AI5" s="1">
        <v>89</v>
      </c>
      <c r="AJ5" s="24">
        <v>3</v>
      </c>
      <c r="AK5" s="1">
        <v>80</v>
      </c>
      <c r="AL5" s="24">
        <v>1</v>
      </c>
      <c r="AM5" s="1">
        <v>78</v>
      </c>
      <c r="AN5" s="24">
        <v>2</v>
      </c>
      <c r="AO5" s="1"/>
      <c r="AP5" s="24"/>
      <c r="AQ5" s="1"/>
      <c r="AR5" s="24"/>
      <c r="AS5" s="1"/>
      <c r="AT5" s="24"/>
      <c r="AU5" s="1"/>
      <c r="AV5" s="24"/>
      <c r="AW5" s="1"/>
      <c r="AX5" s="24"/>
      <c r="AY5" s="1"/>
      <c r="AZ5" s="24"/>
      <c r="BA5" s="1"/>
      <c r="BB5" s="24"/>
      <c r="BC5" s="1"/>
      <c r="BD5" s="24"/>
      <c r="BE5" s="1"/>
      <c r="BF5" s="24"/>
      <c r="BG5" s="1"/>
      <c r="BH5" s="24"/>
      <c r="BI5" s="1"/>
      <c r="BJ5" s="24"/>
      <c r="BK5" s="1"/>
      <c r="BL5" s="24"/>
      <c r="BM5" s="1"/>
      <c r="BN5" s="24"/>
      <c r="BO5" s="1"/>
      <c r="BP5" s="24"/>
      <c r="BQ5" s="1"/>
      <c r="BR5" s="24"/>
      <c r="BS5" s="1">
        <v>96</v>
      </c>
      <c r="BT5" s="24">
        <v>1</v>
      </c>
      <c r="BU5" s="1">
        <v>88</v>
      </c>
      <c r="BV5" s="24">
        <v>2</v>
      </c>
      <c r="BW5" s="1">
        <v>84</v>
      </c>
      <c r="BX5" s="1">
        <v>98</v>
      </c>
      <c r="BY5" s="1">
        <f t="shared" si="0"/>
        <v>86.044444444444451</v>
      </c>
    </row>
    <row r="6" spans="1:77" ht="38.25">
      <c r="A6" s="1">
        <v>5</v>
      </c>
      <c r="B6" s="1">
        <v>2021110659</v>
      </c>
      <c r="C6" s="1" t="s">
        <v>524</v>
      </c>
      <c r="D6" s="1" t="s">
        <v>302</v>
      </c>
      <c r="E6" s="1" t="s">
        <v>522</v>
      </c>
      <c r="F6" s="1" t="s">
        <v>314</v>
      </c>
      <c r="G6" s="1">
        <v>91</v>
      </c>
      <c r="H6" s="24">
        <v>4</v>
      </c>
      <c r="I6" s="1">
        <v>95</v>
      </c>
      <c r="J6" s="24">
        <v>1</v>
      </c>
      <c r="K6" s="1">
        <v>87</v>
      </c>
      <c r="L6" s="24">
        <v>2</v>
      </c>
      <c r="M6" s="1">
        <v>83</v>
      </c>
      <c r="N6" s="24">
        <v>3</v>
      </c>
      <c r="O6" s="1">
        <v>82</v>
      </c>
      <c r="P6" s="24">
        <v>3</v>
      </c>
      <c r="Q6" s="1">
        <v>86</v>
      </c>
      <c r="R6" s="24">
        <v>1</v>
      </c>
      <c r="S6" s="1">
        <v>94</v>
      </c>
      <c r="T6" s="24">
        <v>3</v>
      </c>
      <c r="U6" s="1">
        <v>72</v>
      </c>
      <c r="V6" s="24">
        <v>2</v>
      </c>
      <c r="W6" s="1">
        <v>74</v>
      </c>
      <c r="X6" s="24">
        <v>3</v>
      </c>
      <c r="Y6" s="1">
        <v>80</v>
      </c>
      <c r="Z6" s="24">
        <v>1</v>
      </c>
      <c r="AA6" s="1">
        <v>83</v>
      </c>
      <c r="AB6" s="24">
        <v>4</v>
      </c>
      <c r="AC6" s="1">
        <v>85</v>
      </c>
      <c r="AD6" s="24">
        <v>3</v>
      </c>
      <c r="AE6" s="3"/>
      <c r="AF6" s="24"/>
      <c r="AG6" s="1">
        <v>77</v>
      </c>
      <c r="AH6" s="24">
        <v>3</v>
      </c>
      <c r="AI6" s="1">
        <v>89</v>
      </c>
      <c r="AJ6" s="24">
        <v>3</v>
      </c>
      <c r="AK6" s="1">
        <v>88</v>
      </c>
      <c r="AL6" s="24">
        <v>1</v>
      </c>
      <c r="AM6" s="1">
        <v>71</v>
      </c>
      <c r="AN6" s="24">
        <v>2</v>
      </c>
      <c r="AO6" s="1"/>
      <c r="AP6" s="24"/>
      <c r="AQ6" s="1"/>
      <c r="AR6" s="24"/>
      <c r="AS6" s="1"/>
      <c r="AT6" s="24"/>
      <c r="AU6" s="1">
        <v>87</v>
      </c>
      <c r="AV6" s="24">
        <v>4</v>
      </c>
      <c r="AW6" s="1"/>
      <c r="AX6" s="24"/>
      <c r="AY6" s="1">
        <v>98</v>
      </c>
      <c r="AZ6" s="24">
        <v>2</v>
      </c>
      <c r="BA6" s="1"/>
      <c r="BB6" s="24"/>
      <c r="BC6" s="1"/>
      <c r="BD6" s="24"/>
      <c r="BE6" s="1"/>
      <c r="BF6" s="24"/>
      <c r="BG6" s="1">
        <v>95</v>
      </c>
      <c r="BH6" s="24">
        <v>2</v>
      </c>
      <c r="BI6" s="1"/>
      <c r="BJ6" s="24"/>
      <c r="BK6" s="1"/>
      <c r="BL6" s="24"/>
      <c r="BM6" s="1"/>
      <c r="BN6" s="24"/>
      <c r="BO6" s="1"/>
      <c r="BP6" s="24"/>
      <c r="BQ6" s="1"/>
      <c r="BR6" s="24"/>
      <c r="BS6" s="3"/>
      <c r="BT6" s="24"/>
      <c r="BU6" s="3"/>
      <c r="BV6" s="24"/>
      <c r="BW6" s="1">
        <v>87</v>
      </c>
      <c r="BX6" s="1">
        <v>95</v>
      </c>
      <c r="BY6" s="1">
        <f t="shared" si="0"/>
        <v>84.914893617021278</v>
      </c>
    </row>
    <row r="7" spans="1:77" ht="38.25">
      <c r="A7" s="1">
        <v>6</v>
      </c>
      <c r="B7" s="1">
        <v>2021111936</v>
      </c>
      <c r="C7" s="1" t="s">
        <v>532</v>
      </c>
      <c r="D7" s="1" t="s">
        <v>302</v>
      </c>
      <c r="E7" s="1" t="s">
        <v>522</v>
      </c>
      <c r="F7" s="1" t="s">
        <v>326</v>
      </c>
      <c r="G7" s="1">
        <v>82</v>
      </c>
      <c r="H7" s="24">
        <v>4</v>
      </c>
      <c r="I7" s="1">
        <v>97</v>
      </c>
      <c r="J7" s="24">
        <v>1</v>
      </c>
      <c r="K7" s="1">
        <v>90</v>
      </c>
      <c r="L7" s="24">
        <v>2</v>
      </c>
      <c r="M7" s="1">
        <v>69</v>
      </c>
      <c r="N7" s="24">
        <v>3</v>
      </c>
      <c r="O7" s="1">
        <v>88</v>
      </c>
      <c r="P7" s="24">
        <v>3</v>
      </c>
      <c r="Q7" s="1">
        <v>77</v>
      </c>
      <c r="R7" s="24">
        <v>1</v>
      </c>
      <c r="S7" s="1">
        <v>85</v>
      </c>
      <c r="T7" s="24">
        <v>3</v>
      </c>
      <c r="U7" s="1">
        <v>77</v>
      </c>
      <c r="V7" s="24">
        <v>2</v>
      </c>
      <c r="W7" s="1">
        <v>80</v>
      </c>
      <c r="X7" s="24">
        <v>3</v>
      </c>
      <c r="Y7" s="1">
        <v>85</v>
      </c>
      <c r="Z7" s="24">
        <v>1</v>
      </c>
      <c r="AA7" s="1">
        <v>75</v>
      </c>
      <c r="AB7" s="24">
        <v>4</v>
      </c>
      <c r="AC7" s="1">
        <v>76</v>
      </c>
      <c r="AD7" s="24">
        <v>3</v>
      </c>
      <c r="AE7" s="1">
        <v>82</v>
      </c>
      <c r="AF7" s="24">
        <v>3</v>
      </c>
      <c r="AG7" s="1">
        <v>91</v>
      </c>
      <c r="AH7" s="24">
        <v>3</v>
      </c>
      <c r="AI7" s="1">
        <v>82</v>
      </c>
      <c r="AJ7" s="24">
        <v>3</v>
      </c>
      <c r="AK7" s="1">
        <v>83</v>
      </c>
      <c r="AL7" s="24">
        <v>1</v>
      </c>
      <c r="AM7" s="1">
        <v>72</v>
      </c>
      <c r="AN7" s="24">
        <v>2</v>
      </c>
      <c r="AO7" s="1"/>
      <c r="AP7" s="24"/>
      <c r="AQ7" s="1"/>
      <c r="AR7" s="24"/>
      <c r="AS7" s="1"/>
      <c r="AT7" s="24"/>
      <c r="AU7" s="1"/>
      <c r="AV7" s="24"/>
      <c r="AW7" s="1"/>
      <c r="AX7" s="24"/>
      <c r="AY7" s="1"/>
      <c r="AZ7" s="24"/>
      <c r="BA7" s="1"/>
      <c r="BB7" s="24"/>
      <c r="BC7" s="1"/>
      <c r="BD7" s="24"/>
      <c r="BE7" s="1"/>
      <c r="BF7" s="24"/>
      <c r="BG7" s="1">
        <v>97</v>
      </c>
      <c r="BH7" s="24">
        <v>2</v>
      </c>
      <c r="BI7" s="1"/>
      <c r="BJ7" s="24"/>
      <c r="BK7" s="1"/>
      <c r="BL7" s="24"/>
      <c r="BM7" s="1"/>
      <c r="BN7" s="24"/>
      <c r="BO7" s="1"/>
      <c r="BP7" s="24"/>
      <c r="BQ7" s="1"/>
      <c r="BR7" s="24"/>
      <c r="BS7" s="1">
        <v>94</v>
      </c>
      <c r="BT7" s="24">
        <v>1</v>
      </c>
      <c r="BU7" s="1">
        <v>81</v>
      </c>
      <c r="BV7" s="24">
        <v>2</v>
      </c>
      <c r="BW7" s="1">
        <v>90</v>
      </c>
      <c r="BX7" s="1">
        <v>89</v>
      </c>
      <c r="BY7" s="1">
        <f t="shared" si="0"/>
        <v>82.063829787234042</v>
      </c>
    </row>
    <row r="8" spans="1:77" ht="38.25">
      <c r="A8" s="1">
        <v>7</v>
      </c>
      <c r="B8" s="1">
        <v>2021111947</v>
      </c>
      <c r="C8" s="1" t="s">
        <v>534</v>
      </c>
      <c r="D8" s="1" t="s">
        <v>302</v>
      </c>
      <c r="E8" s="1" t="s">
        <v>522</v>
      </c>
      <c r="F8" s="1" t="s">
        <v>306</v>
      </c>
      <c r="G8" s="1">
        <v>82</v>
      </c>
      <c r="H8" s="24">
        <v>4</v>
      </c>
      <c r="I8" s="1">
        <v>98</v>
      </c>
      <c r="J8" s="24">
        <v>1</v>
      </c>
      <c r="K8" s="1">
        <v>80</v>
      </c>
      <c r="L8" s="24">
        <v>2</v>
      </c>
      <c r="M8" s="1">
        <v>71</v>
      </c>
      <c r="N8" s="24">
        <v>3</v>
      </c>
      <c r="O8" s="1">
        <v>72</v>
      </c>
      <c r="P8" s="24">
        <v>3</v>
      </c>
      <c r="Q8" s="1">
        <v>84</v>
      </c>
      <c r="R8" s="24">
        <v>1</v>
      </c>
      <c r="S8" s="1">
        <v>76</v>
      </c>
      <c r="T8" s="24">
        <v>3</v>
      </c>
      <c r="U8" s="1">
        <v>77</v>
      </c>
      <c r="V8" s="24">
        <v>2</v>
      </c>
      <c r="W8" s="1">
        <v>85</v>
      </c>
      <c r="X8" s="24">
        <v>3</v>
      </c>
      <c r="Y8" s="1">
        <v>82</v>
      </c>
      <c r="Z8" s="24">
        <v>1</v>
      </c>
      <c r="AA8" s="1">
        <v>81</v>
      </c>
      <c r="AB8" s="24">
        <v>4</v>
      </c>
      <c r="AC8" s="1">
        <v>87</v>
      </c>
      <c r="AD8" s="24">
        <v>3</v>
      </c>
      <c r="AE8" s="1">
        <v>80</v>
      </c>
      <c r="AF8" s="24">
        <v>3</v>
      </c>
      <c r="AG8" s="1">
        <v>74</v>
      </c>
      <c r="AH8" s="24">
        <v>3</v>
      </c>
      <c r="AI8" s="1">
        <v>83</v>
      </c>
      <c r="AJ8" s="24">
        <v>3</v>
      </c>
      <c r="AK8" s="1">
        <v>72</v>
      </c>
      <c r="AL8" s="24">
        <v>1</v>
      </c>
      <c r="AM8" s="1">
        <v>77</v>
      </c>
      <c r="AN8" s="24">
        <v>2</v>
      </c>
      <c r="AO8" s="1"/>
      <c r="AP8" s="24"/>
      <c r="AQ8" s="1"/>
      <c r="AR8" s="24"/>
      <c r="AS8" s="1"/>
      <c r="AT8" s="24"/>
      <c r="AU8" s="1"/>
      <c r="AV8" s="24"/>
      <c r="AW8" s="1"/>
      <c r="AX8" s="24"/>
      <c r="AY8" s="1"/>
      <c r="AZ8" s="24"/>
      <c r="BA8" s="1"/>
      <c r="BB8" s="24"/>
      <c r="BC8" s="1"/>
      <c r="BD8" s="24"/>
      <c r="BE8" s="1"/>
      <c r="BF8" s="24"/>
      <c r="BG8" s="1">
        <v>87</v>
      </c>
      <c r="BH8" s="24">
        <v>2</v>
      </c>
      <c r="BI8" s="1"/>
      <c r="BJ8" s="24"/>
      <c r="BK8" s="1"/>
      <c r="BL8" s="24"/>
      <c r="BM8" s="1"/>
      <c r="BN8" s="24"/>
      <c r="BO8" s="1"/>
      <c r="BP8" s="24"/>
      <c r="BQ8" s="1"/>
      <c r="BR8" s="24"/>
      <c r="BS8" s="1">
        <v>94</v>
      </c>
      <c r="BT8" s="24">
        <v>1</v>
      </c>
      <c r="BU8" s="1">
        <v>89</v>
      </c>
      <c r="BV8" s="24">
        <v>2</v>
      </c>
      <c r="BW8" s="1">
        <v>90</v>
      </c>
      <c r="BX8" s="1">
        <v>93</v>
      </c>
      <c r="BY8" s="1">
        <f t="shared" si="0"/>
        <v>80.553191489361708</v>
      </c>
    </row>
    <row r="9" spans="1:77" ht="38.25">
      <c r="A9" s="1">
        <v>8</v>
      </c>
      <c r="B9" s="1">
        <v>2021111994</v>
      </c>
      <c r="C9" s="1" t="s">
        <v>535</v>
      </c>
      <c r="D9" s="1" t="s">
        <v>320</v>
      </c>
      <c r="E9" s="1" t="s">
        <v>522</v>
      </c>
      <c r="F9" s="1" t="s">
        <v>310</v>
      </c>
      <c r="G9" s="1">
        <v>89</v>
      </c>
      <c r="H9" s="24">
        <v>4</v>
      </c>
      <c r="I9" s="1">
        <v>96</v>
      </c>
      <c r="J9" s="24">
        <v>1</v>
      </c>
      <c r="K9" s="1">
        <v>82</v>
      </c>
      <c r="L9" s="24">
        <v>2</v>
      </c>
      <c r="M9" s="1">
        <v>82</v>
      </c>
      <c r="N9" s="24">
        <v>3</v>
      </c>
      <c r="O9" s="1">
        <v>82</v>
      </c>
      <c r="P9" s="24">
        <v>3</v>
      </c>
      <c r="Q9" s="1">
        <v>89</v>
      </c>
      <c r="R9" s="24">
        <v>1</v>
      </c>
      <c r="S9" s="1">
        <v>91</v>
      </c>
      <c r="T9" s="24">
        <v>3</v>
      </c>
      <c r="U9" s="1">
        <v>80</v>
      </c>
      <c r="V9" s="24">
        <v>2</v>
      </c>
      <c r="W9" s="1">
        <v>63</v>
      </c>
      <c r="X9" s="24">
        <v>3</v>
      </c>
      <c r="Y9" s="1">
        <v>79</v>
      </c>
      <c r="Z9" s="24">
        <v>1</v>
      </c>
      <c r="AA9" s="1">
        <v>65</v>
      </c>
      <c r="AB9" s="24">
        <v>4</v>
      </c>
      <c r="AC9" s="1">
        <v>84</v>
      </c>
      <c r="AD9" s="24">
        <v>3</v>
      </c>
      <c r="AE9" s="1">
        <v>69</v>
      </c>
      <c r="AF9" s="24">
        <v>3</v>
      </c>
      <c r="AG9" s="1">
        <v>74</v>
      </c>
      <c r="AH9" s="24">
        <v>3</v>
      </c>
      <c r="AI9" s="1">
        <v>86</v>
      </c>
      <c r="AJ9" s="24">
        <v>3</v>
      </c>
      <c r="AK9" s="1">
        <v>75</v>
      </c>
      <c r="AL9" s="24">
        <v>1</v>
      </c>
      <c r="AM9" s="1">
        <v>83</v>
      </c>
      <c r="AN9" s="24">
        <v>2</v>
      </c>
      <c r="AO9" s="1"/>
      <c r="AP9" s="24"/>
      <c r="AQ9" s="1"/>
      <c r="AR9" s="24"/>
      <c r="AS9" s="1"/>
      <c r="AT9" s="24"/>
      <c r="AU9" s="1"/>
      <c r="AV9" s="24"/>
      <c r="AW9" s="1"/>
      <c r="AX9" s="24"/>
      <c r="AY9" s="1"/>
      <c r="AZ9" s="24"/>
      <c r="BA9" s="1"/>
      <c r="BB9" s="24"/>
      <c r="BC9" s="1"/>
      <c r="BD9" s="24"/>
      <c r="BE9" s="1"/>
      <c r="BF9" s="24"/>
      <c r="BG9" s="1"/>
      <c r="BH9" s="24"/>
      <c r="BI9" s="1"/>
      <c r="BJ9" s="24"/>
      <c r="BK9" s="1"/>
      <c r="BL9" s="24"/>
      <c r="BM9" s="1"/>
      <c r="BN9" s="24"/>
      <c r="BO9" s="1"/>
      <c r="BP9" s="24"/>
      <c r="BQ9" s="1"/>
      <c r="BR9" s="24"/>
      <c r="BS9" s="1">
        <v>92</v>
      </c>
      <c r="BT9" s="24">
        <v>1</v>
      </c>
      <c r="BU9" s="1">
        <v>90</v>
      </c>
      <c r="BV9" s="24">
        <v>2</v>
      </c>
      <c r="BW9" s="1">
        <v>97</v>
      </c>
      <c r="BX9" s="1">
        <v>100</v>
      </c>
      <c r="BY9" s="1">
        <f t="shared" si="0"/>
        <v>80.222222222222229</v>
      </c>
    </row>
    <row r="10" spans="1:77" ht="38.25">
      <c r="A10" s="1">
        <v>9</v>
      </c>
      <c r="B10" s="1">
        <v>2021110763</v>
      </c>
      <c r="C10" s="1" t="s">
        <v>526</v>
      </c>
      <c r="D10" s="1" t="s">
        <v>302</v>
      </c>
      <c r="E10" s="1" t="s">
        <v>522</v>
      </c>
      <c r="F10" s="1" t="s">
        <v>315</v>
      </c>
      <c r="G10" s="1">
        <v>76</v>
      </c>
      <c r="H10" s="24">
        <v>4</v>
      </c>
      <c r="I10" s="1">
        <v>91</v>
      </c>
      <c r="J10" s="24">
        <v>1</v>
      </c>
      <c r="K10" s="1">
        <v>89</v>
      </c>
      <c r="L10" s="24">
        <v>2</v>
      </c>
      <c r="M10" s="1">
        <v>86</v>
      </c>
      <c r="N10" s="24">
        <v>3</v>
      </c>
      <c r="O10" s="1">
        <v>85</v>
      </c>
      <c r="P10" s="24">
        <v>3</v>
      </c>
      <c r="Q10" s="1">
        <v>91</v>
      </c>
      <c r="R10" s="24">
        <v>1</v>
      </c>
      <c r="S10" s="1">
        <v>86</v>
      </c>
      <c r="T10" s="24">
        <v>3</v>
      </c>
      <c r="U10" s="1">
        <v>83</v>
      </c>
      <c r="V10" s="24">
        <v>2</v>
      </c>
      <c r="W10" s="1">
        <v>84</v>
      </c>
      <c r="X10" s="24">
        <v>3</v>
      </c>
      <c r="Y10" s="1">
        <v>85</v>
      </c>
      <c r="Z10" s="24">
        <v>1</v>
      </c>
      <c r="AA10" s="1">
        <v>80</v>
      </c>
      <c r="AB10" s="24">
        <v>4</v>
      </c>
      <c r="AC10" s="1">
        <v>85</v>
      </c>
      <c r="AD10" s="24">
        <v>3</v>
      </c>
      <c r="AE10" s="3"/>
      <c r="AF10" s="24"/>
      <c r="AG10" s="1">
        <v>76</v>
      </c>
      <c r="AH10" s="24">
        <v>3</v>
      </c>
      <c r="AI10" s="1">
        <v>67</v>
      </c>
      <c r="AJ10" s="24">
        <v>3</v>
      </c>
      <c r="AK10" s="1">
        <v>83</v>
      </c>
      <c r="AL10" s="24">
        <v>1</v>
      </c>
      <c r="AM10" s="1">
        <v>77</v>
      </c>
      <c r="AN10" s="24">
        <v>2</v>
      </c>
      <c r="AO10" s="1"/>
      <c r="AP10" s="24"/>
      <c r="AQ10" s="1"/>
      <c r="AR10" s="24"/>
      <c r="AS10" s="1"/>
      <c r="AT10" s="24"/>
      <c r="AU10" s="1"/>
      <c r="AV10" s="24"/>
      <c r="AW10" s="1"/>
      <c r="AX10" s="24"/>
      <c r="AY10" s="1">
        <v>60</v>
      </c>
      <c r="AZ10" s="24">
        <v>2</v>
      </c>
      <c r="BA10" s="1"/>
      <c r="BB10" s="24"/>
      <c r="BC10" s="1"/>
      <c r="BD10" s="24"/>
      <c r="BE10" s="1"/>
      <c r="BF10" s="24"/>
      <c r="BG10" s="1">
        <v>70</v>
      </c>
      <c r="BH10" s="24">
        <v>2</v>
      </c>
      <c r="BI10" s="1"/>
      <c r="BJ10" s="24"/>
      <c r="BK10" s="1"/>
      <c r="BL10" s="24"/>
      <c r="BM10" s="1"/>
      <c r="BN10" s="24"/>
      <c r="BO10" s="1"/>
      <c r="BP10" s="24"/>
      <c r="BQ10" s="1"/>
      <c r="BR10" s="24"/>
      <c r="BS10" s="35"/>
      <c r="BT10" s="24"/>
      <c r="BU10" s="35"/>
      <c r="BV10" s="24"/>
      <c r="BW10" s="1">
        <v>93</v>
      </c>
      <c r="BX10" s="1">
        <v>92</v>
      </c>
      <c r="BY10" s="1">
        <f t="shared" si="0"/>
        <v>79.976744186046517</v>
      </c>
    </row>
    <row r="11" spans="1:77" ht="38.25">
      <c r="A11" s="1">
        <v>10</v>
      </c>
      <c r="B11" s="1">
        <v>2021111931</v>
      </c>
      <c r="C11" s="1" t="s">
        <v>531</v>
      </c>
      <c r="D11" s="1" t="s">
        <v>302</v>
      </c>
      <c r="E11" s="1" t="s">
        <v>522</v>
      </c>
      <c r="F11" s="1" t="s">
        <v>326</v>
      </c>
      <c r="G11" s="1">
        <v>71</v>
      </c>
      <c r="H11" s="24">
        <v>4</v>
      </c>
      <c r="I11" s="1">
        <v>92</v>
      </c>
      <c r="J11" s="24">
        <v>1</v>
      </c>
      <c r="K11" s="1">
        <v>82</v>
      </c>
      <c r="L11" s="24">
        <v>2</v>
      </c>
      <c r="M11" s="1">
        <v>82</v>
      </c>
      <c r="N11" s="24">
        <v>3</v>
      </c>
      <c r="O11" s="1">
        <v>85</v>
      </c>
      <c r="P11" s="24">
        <v>3</v>
      </c>
      <c r="Q11" s="1">
        <v>96</v>
      </c>
      <c r="R11" s="24">
        <v>1</v>
      </c>
      <c r="S11" s="1">
        <v>82</v>
      </c>
      <c r="T11" s="24">
        <v>3</v>
      </c>
      <c r="U11" s="1">
        <v>71</v>
      </c>
      <c r="V11" s="24">
        <v>2</v>
      </c>
      <c r="W11" s="1">
        <v>81</v>
      </c>
      <c r="X11" s="24">
        <v>3</v>
      </c>
      <c r="Y11" s="1">
        <v>78</v>
      </c>
      <c r="Z11" s="24">
        <v>1</v>
      </c>
      <c r="AA11" s="1">
        <v>72</v>
      </c>
      <c r="AB11" s="24">
        <v>4</v>
      </c>
      <c r="AC11" s="1">
        <v>72</v>
      </c>
      <c r="AD11" s="24">
        <v>3</v>
      </c>
      <c r="AE11" s="1">
        <v>84</v>
      </c>
      <c r="AF11" s="24">
        <v>3</v>
      </c>
      <c r="AG11" s="1">
        <v>61</v>
      </c>
      <c r="AH11" s="24">
        <v>3</v>
      </c>
      <c r="AI11" s="1">
        <v>90</v>
      </c>
      <c r="AJ11" s="24">
        <v>3</v>
      </c>
      <c r="AK11" s="1">
        <v>83</v>
      </c>
      <c r="AL11" s="24">
        <v>1</v>
      </c>
      <c r="AM11" s="1">
        <v>76</v>
      </c>
      <c r="AN11" s="24">
        <v>2</v>
      </c>
      <c r="AO11" s="1"/>
      <c r="AP11" s="24"/>
      <c r="AQ11" s="1"/>
      <c r="AR11" s="24"/>
      <c r="AS11" s="1"/>
      <c r="AT11" s="24"/>
      <c r="AU11" s="1"/>
      <c r="AV11" s="24"/>
      <c r="AW11" s="1"/>
      <c r="AX11" s="24"/>
      <c r="AY11" s="1"/>
      <c r="AZ11" s="24"/>
      <c r="BA11" s="1"/>
      <c r="BB11" s="24"/>
      <c r="BC11" s="1"/>
      <c r="BD11" s="24"/>
      <c r="BE11" s="1"/>
      <c r="BF11" s="24"/>
      <c r="BG11" s="1"/>
      <c r="BH11" s="24"/>
      <c r="BI11" s="1"/>
      <c r="BJ11" s="24"/>
      <c r="BK11" s="1"/>
      <c r="BL11" s="24"/>
      <c r="BM11" s="1"/>
      <c r="BN11" s="24"/>
      <c r="BO11" s="1"/>
      <c r="BP11" s="24"/>
      <c r="BQ11" s="1"/>
      <c r="BR11" s="24"/>
      <c r="BS11" s="34">
        <v>88</v>
      </c>
      <c r="BT11" s="24">
        <v>1</v>
      </c>
      <c r="BU11" s="34">
        <v>88</v>
      </c>
      <c r="BV11" s="24">
        <v>2</v>
      </c>
      <c r="BW11" s="1">
        <v>90</v>
      </c>
      <c r="BX11" s="1">
        <v>80</v>
      </c>
      <c r="BY11" s="1">
        <f t="shared" si="0"/>
        <v>78.977777777777774</v>
      </c>
    </row>
    <row r="12" spans="1:77" ht="38.25">
      <c r="A12" s="1">
        <v>11</v>
      </c>
      <c r="B12" s="1">
        <v>2019113903</v>
      </c>
      <c r="C12" s="1" t="s">
        <v>523</v>
      </c>
      <c r="D12" s="1" t="s">
        <v>302</v>
      </c>
      <c r="E12" s="1" t="s">
        <v>522</v>
      </c>
      <c r="F12" s="1" t="s">
        <v>308</v>
      </c>
      <c r="G12" s="1">
        <v>72</v>
      </c>
      <c r="H12" s="24">
        <v>4</v>
      </c>
      <c r="I12" s="1">
        <v>92</v>
      </c>
      <c r="J12" s="24">
        <v>1</v>
      </c>
      <c r="K12" s="1">
        <v>83</v>
      </c>
      <c r="L12" s="24">
        <v>2</v>
      </c>
      <c r="M12" s="1">
        <v>60</v>
      </c>
      <c r="N12" s="24">
        <v>3</v>
      </c>
      <c r="O12" s="1">
        <v>81</v>
      </c>
      <c r="P12" s="24">
        <v>3</v>
      </c>
      <c r="Q12" s="1">
        <v>95</v>
      </c>
      <c r="R12" s="24">
        <v>1</v>
      </c>
      <c r="S12" s="1">
        <v>85</v>
      </c>
      <c r="T12" s="24">
        <v>3</v>
      </c>
      <c r="U12" s="1">
        <v>80</v>
      </c>
      <c r="V12" s="24">
        <v>2</v>
      </c>
      <c r="W12" s="1">
        <v>76</v>
      </c>
      <c r="X12" s="24">
        <v>3</v>
      </c>
      <c r="Y12" s="1">
        <v>85</v>
      </c>
      <c r="Z12" s="24">
        <v>1</v>
      </c>
      <c r="AA12" s="1">
        <v>82</v>
      </c>
      <c r="AB12" s="24">
        <v>4</v>
      </c>
      <c r="AC12" s="1">
        <v>77</v>
      </c>
      <c r="AD12" s="24">
        <v>3</v>
      </c>
      <c r="AE12" s="1">
        <v>67</v>
      </c>
      <c r="AF12" s="24">
        <v>3</v>
      </c>
      <c r="AG12" s="1">
        <v>80</v>
      </c>
      <c r="AH12" s="24">
        <v>3</v>
      </c>
      <c r="AI12" s="1">
        <v>78</v>
      </c>
      <c r="AJ12" s="24">
        <v>3</v>
      </c>
      <c r="AK12" s="1">
        <v>83</v>
      </c>
      <c r="AL12" s="24">
        <v>1</v>
      </c>
      <c r="AM12" s="1">
        <v>73</v>
      </c>
      <c r="AN12" s="24">
        <v>2</v>
      </c>
      <c r="AO12" s="3"/>
      <c r="AP12" s="24"/>
      <c r="AQ12" s="3"/>
      <c r="AR12" s="24"/>
      <c r="AS12" s="3"/>
      <c r="AT12" s="24"/>
      <c r="AU12" s="3"/>
      <c r="AV12" s="24"/>
      <c r="AW12" s="3"/>
      <c r="AX12" s="24"/>
      <c r="AY12" s="3">
        <v>71</v>
      </c>
      <c r="AZ12" s="24">
        <v>2</v>
      </c>
      <c r="BA12" s="3"/>
      <c r="BB12" s="24"/>
      <c r="BC12" s="3"/>
      <c r="BD12" s="24"/>
      <c r="BE12" s="3"/>
      <c r="BF12" s="24"/>
      <c r="BG12" s="3">
        <v>95</v>
      </c>
      <c r="BH12" s="24">
        <v>2</v>
      </c>
      <c r="BI12" s="3"/>
      <c r="BJ12" s="24"/>
      <c r="BK12" s="3"/>
      <c r="BL12" s="24"/>
      <c r="BM12" s="3"/>
      <c r="BN12" s="24"/>
      <c r="BO12" s="3"/>
      <c r="BP12" s="24"/>
      <c r="BQ12" s="3"/>
      <c r="BR12" s="24"/>
      <c r="BS12" s="3"/>
      <c r="BT12" s="24"/>
      <c r="BU12" s="3"/>
      <c r="BV12" s="24"/>
      <c r="BW12" s="1">
        <v>90</v>
      </c>
      <c r="BX12" s="1">
        <v>93</v>
      </c>
      <c r="BY12" s="1">
        <f t="shared" si="0"/>
        <v>77.978260869565219</v>
      </c>
    </row>
    <row r="13" spans="1:77" ht="38.25">
      <c r="A13" s="1">
        <v>12</v>
      </c>
      <c r="B13" s="1">
        <v>2021116212</v>
      </c>
      <c r="C13" s="1" t="s">
        <v>544</v>
      </c>
      <c r="D13" s="1" t="s">
        <v>302</v>
      </c>
      <c r="E13" s="1" t="s">
        <v>522</v>
      </c>
      <c r="F13" s="1" t="s">
        <v>326</v>
      </c>
      <c r="G13" s="1">
        <v>69</v>
      </c>
      <c r="H13" s="24">
        <v>4</v>
      </c>
      <c r="I13" s="1">
        <v>90</v>
      </c>
      <c r="J13" s="24">
        <v>1</v>
      </c>
      <c r="K13" s="1">
        <v>84</v>
      </c>
      <c r="L13" s="24">
        <v>2</v>
      </c>
      <c r="M13" s="1">
        <v>65</v>
      </c>
      <c r="N13" s="24">
        <v>3</v>
      </c>
      <c r="O13" s="1">
        <v>78</v>
      </c>
      <c r="P13" s="24">
        <v>3</v>
      </c>
      <c r="Q13" s="1">
        <v>83</v>
      </c>
      <c r="R13" s="24">
        <v>1</v>
      </c>
      <c r="S13" s="1">
        <v>75</v>
      </c>
      <c r="T13" s="24">
        <v>3</v>
      </c>
      <c r="U13" s="1">
        <v>73</v>
      </c>
      <c r="V13" s="24">
        <v>2</v>
      </c>
      <c r="W13" s="1">
        <v>78</v>
      </c>
      <c r="X13" s="24">
        <v>3</v>
      </c>
      <c r="Y13" s="1">
        <v>84</v>
      </c>
      <c r="Z13" s="24">
        <v>1</v>
      </c>
      <c r="AA13" s="1">
        <v>76</v>
      </c>
      <c r="AB13" s="24">
        <v>4</v>
      </c>
      <c r="AC13" s="1">
        <v>74</v>
      </c>
      <c r="AD13" s="24">
        <v>3</v>
      </c>
      <c r="AE13" s="3"/>
      <c r="AF13" s="24"/>
      <c r="AG13" s="1">
        <v>78</v>
      </c>
      <c r="AH13" s="24">
        <v>3</v>
      </c>
      <c r="AI13" s="1">
        <v>85</v>
      </c>
      <c r="AJ13" s="24">
        <v>3</v>
      </c>
      <c r="AK13" s="1">
        <v>88</v>
      </c>
      <c r="AL13" s="24">
        <v>1</v>
      </c>
      <c r="AM13" s="1">
        <v>74</v>
      </c>
      <c r="AN13" s="24">
        <v>2</v>
      </c>
      <c r="AO13" s="1">
        <v>64</v>
      </c>
      <c r="AP13" s="24">
        <v>4</v>
      </c>
      <c r="AQ13" s="1">
        <v>79</v>
      </c>
      <c r="AR13" s="24">
        <v>3</v>
      </c>
      <c r="AS13" s="1">
        <v>82</v>
      </c>
      <c r="AT13" s="24">
        <v>1</v>
      </c>
      <c r="AU13" s="1">
        <v>86</v>
      </c>
      <c r="AV13" s="24">
        <v>4</v>
      </c>
      <c r="AW13" s="1"/>
      <c r="AX13" s="24"/>
      <c r="AY13" s="1"/>
      <c r="AZ13" s="24"/>
      <c r="BA13" s="1"/>
      <c r="BB13" s="24"/>
      <c r="BC13" s="1">
        <v>70</v>
      </c>
      <c r="BD13" s="24">
        <v>2</v>
      </c>
      <c r="BE13" s="1"/>
      <c r="BF13" s="24"/>
      <c r="BG13" s="1">
        <v>93</v>
      </c>
      <c r="BH13" s="24">
        <v>2</v>
      </c>
      <c r="BI13" s="1">
        <v>97</v>
      </c>
      <c r="BJ13" s="24">
        <v>2</v>
      </c>
      <c r="BK13" s="1">
        <v>80</v>
      </c>
      <c r="BL13" s="24">
        <v>2</v>
      </c>
      <c r="BM13" s="1"/>
      <c r="BN13" s="24"/>
      <c r="BO13" s="1">
        <v>89</v>
      </c>
      <c r="BP13" s="24">
        <v>1</v>
      </c>
      <c r="BQ13" s="1"/>
      <c r="BR13" s="24"/>
      <c r="BS13" s="3"/>
      <c r="BT13" s="24"/>
      <c r="BU13" s="3"/>
      <c r="BV13" s="24"/>
      <c r="BW13" s="1">
        <v>91</v>
      </c>
      <c r="BX13" s="1">
        <v>92</v>
      </c>
      <c r="BY13" s="1">
        <f t="shared" si="0"/>
        <v>77.900000000000006</v>
      </c>
    </row>
    <row r="14" spans="1:77" ht="38.25">
      <c r="A14" s="1">
        <v>13</v>
      </c>
      <c r="B14" s="1">
        <v>2021112053</v>
      </c>
      <c r="C14" s="1" t="s">
        <v>538</v>
      </c>
      <c r="D14" s="1" t="s">
        <v>302</v>
      </c>
      <c r="E14" s="1" t="s">
        <v>522</v>
      </c>
      <c r="F14" s="1" t="s">
        <v>312</v>
      </c>
      <c r="G14" s="1">
        <v>75</v>
      </c>
      <c r="H14" s="24">
        <v>4</v>
      </c>
      <c r="I14" s="1">
        <v>91</v>
      </c>
      <c r="J14" s="24">
        <v>1</v>
      </c>
      <c r="K14" s="1">
        <v>87</v>
      </c>
      <c r="L14" s="24">
        <v>2</v>
      </c>
      <c r="M14" s="3">
        <v>57</v>
      </c>
      <c r="N14" s="24">
        <v>3</v>
      </c>
      <c r="O14" s="1">
        <v>63</v>
      </c>
      <c r="P14" s="24">
        <v>3</v>
      </c>
      <c r="Q14" s="1">
        <v>87</v>
      </c>
      <c r="R14" s="24">
        <v>1</v>
      </c>
      <c r="S14" s="1">
        <v>68</v>
      </c>
      <c r="T14" s="24">
        <v>3</v>
      </c>
      <c r="U14" s="1">
        <v>74</v>
      </c>
      <c r="V14" s="24">
        <v>2</v>
      </c>
      <c r="W14" s="1">
        <v>79</v>
      </c>
      <c r="X14" s="24">
        <v>3</v>
      </c>
      <c r="Y14" s="1">
        <v>83</v>
      </c>
      <c r="Z14" s="24">
        <v>1</v>
      </c>
      <c r="AA14" s="3">
        <v>54</v>
      </c>
      <c r="AB14" s="24">
        <v>4</v>
      </c>
      <c r="AC14" s="1">
        <v>85</v>
      </c>
      <c r="AD14" s="24">
        <v>3</v>
      </c>
      <c r="AE14" s="1">
        <v>75</v>
      </c>
      <c r="AF14" s="24">
        <v>3</v>
      </c>
      <c r="AG14" s="1">
        <v>90</v>
      </c>
      <c r="AH14" s="24">
        <v>3</v>
      </c>
      <c r="AI14" s="1">
        <v>76</v>
      </c>
      <c r="AJ14" s="24">
        <v>3</v>
      </c>
      <c r="AK14" s="1">
        <v>90</v>
      </c>
      <c r="AL14" s="24">
        <v>1</v>
      </c>
      <c r="AM14" s="1">
        <v>74</v>
      </c>
      <c r="AN14" s="24">
        <v>2</v>
      </c>
      <c r="AO14" s="1"/>
      <c r="AP14" s="24"/>
      <c r="AQ14" s="1">
        <v>70</v>
      </c>
      <c r="AR14" s="24">
        <v>3</v>
      </c>
      <c r="AS14" s="1"/>
      <c r="AT14" s="24"/>
      <c r="AU14" s="1"/>
      <c r="AV14" s="24"/>
      <c r="AW14" s="1"/>
      <c r="AX14" s="24"/>
      <c r="AY14" s="1"/>
      <c r="AZ14" s="24"/>
      <c r="BA14" s="1"/>
      <c r="BB14" s="24"/>
      <c r="BC14" s="1"/>
      <c r="BD14" s="24"/>
      <c r="BE14" s="1"/>
      <c r="BF14" s="24"/>
      <c r="BG14" s="1">
        <v>98</v>
      </c>
      <c r="BH14" s="24">
        <v>2</v>
      </c>
      <c r="BI14" s="1">
        <v>86.4</v>
      </c>
      <c r="BJ14" s="24">
        <v>2</v>
      </c>
      <c r="BK14" s="1">
        <v>95</v>
      </c>
      <c r="BL14" s="24">
        <v>2</v>
      </c>
      <c r="BM14" s="1">
        <v>100</v>
      </c>
      <c r="BN14" s="24">
        <v>2</v>
      </c>
      <c r="BO14" s="1"/>
      <c r="BP14" s="24"/>
      <c r="BQ14" s="1"/>
      <c r="BR14" s="24"/>
      <c r="BS14" s="1">
        <v>94</v>
      </c>
      <c r="BT14" s="24">
        <v>1</v>
      </c>
      <c r="BU14" s="1">
        <v>88</v>
      </c>
      <c r="BV14" s="24">
        <v>2</v>
      </c>
      <c r="BW14" s="1">
        <v>87</v>
      </c>
      <c r="BX14" s="1">
        <v>91</v>
      </c>
      <c r="BY14" s="1">
        <f t="shared" si="0"/>
        <v>77.76428571428572</v>
      </c>
    </row>
    <row r="15" spans="1:77" ht="38.25">
      <c r="A15" s="1">
        <v>14</v>
      </c>
      <c r="B15" s="1">
        <v>2021111889</v>
      </c>
      <c r="C15" s="1" t="s">
        <v>528</v>
      </c>
      <c r="D15" s="1" t="s">
        <v>302</v>
      </c>
      <c r="E15" s="1" t="s">
        <v>522</v>
      </c>
      <c r="F15" s="1" t="s">
        <v>314</v>
      </c>
      <c r="G15" s="1">
        <v>70</v>
      </c>
      <c r="H15" s="24">
        <v>4</v>
      </c>
      <c r="I15" s="1">
        <v>89</v>
      </c>
      <c r="J15" s="24">
        <v>1</v>
      </c>
      <c r="K15" s="1">
        <v>73</v>
      </c>
      <c r="L15" s="24">
        <v>2</v>
      </c>
      <c r="M15" s="3">
        <v>53</v>
      </c>
      <c r="N15" s="24">
        <v>3</v>
      </c>
      <c r="O15" s="1">
        <v>71</v>
      </c>
      <c r="P15" s="24">
        <v>3</v>
      </c>
      <c r="Q15" s="1">
        <v>72</v>
      </c>
      <c r="R15" s="24">
        <v>1</v>
      </c>
      <c r="S15" s="1">
        <v>69</v>
      </c>
      <c r="T15" s="24">
        <v>3</v>
      </c>
      <c r="U15" s="1">
        <v>63</v>
      </c>
      <c r="V15" s="24">
        <v>2</v>
      </c>
      <c r="W15" s="1">
        <v>84</v>
      </c>
      <c r="X15" s="24">
        <v>3</v>
      </c>
      <c r="Y15" s="1">
        <v>77</v>
      </c>
      <c r="Z15" s="24">
        <v>1</v>
      </c>
      <c r="AA15" s="1">
        <v>60</v>
      </c>
      <c r="AB15" s="24">
        <v>4</v>
      </c>
      <c r="AC15" s="1">
        <v>84</v>
      </c>
      <c r="AD15" s="24">
        <v>3</v>
      </c>
      <c r="AE15" s="1">
        <v>74</v>
      </c>
      <c r="AF15" s="24">
        <v>3</v>
      </c>
      <c r="AG15" s="1">
        <v>64</v>
      </c>
      <c r="AH15" s="24">
        <v>3</v>
      </c>
      <c r="AI15" s="1">
        <v>78</v>
      </c>
      <c r="AJ15" s="24">
        <v>3</v>
      </c>
      <c r="AK15" s="1">
        <v>96</v>
      </c>
      <c r="AL15" s="24">
        <v>1</v>
      </c>
      <c r="AM15" s="1">
        <v>64</v>
      </c>
      <c r="AN15" s="24">
        <v>2</v>
      </c>
      <c r="AO15" s="1"/>
      <c r="AP15" s="24"/>
      <c r="AQ15" s="1"/>
      <c r="AR15" s="24"/>
      <c r="AS15" s="1"/>
      <c r="AT15" s="24"/>
      <c r="AU15" s="1"/>
      <c r="AV15" s="24"/>
      <c r="AW15" s="1"/>
      <c r="AX15" s="24"/>
      <c r="AY15" s="1"/>
      <c r="AZ15" s="24"/>
      <c r="BA15" s="1"/>
      <c r="BB15" s="24"/>
      <c r="BC15" s="1"/>
      <c r="BD15" s="24"/>
      <c r="BE15" s="1"/>
      <c r="BF15" s="24"/>
      <c r="BG15" s="1">
        <v>91</v>
      </c>
      <c r="BH15" s="24">
        <v>2</v>
      </c>
      <c r="BI15" s="1"/>
      <c r="BJ15" s="24"/>
      <c r="BK15" s="1"/>
      <c r="BL15" s="24"/>
      <c r="BM15" s="1"/>
      <c r="BN15" s="24"/>
      <c r="BO15" s="1"/>
      <c r="BP15" s="24"/>
      <c r="BQ15" s="1">
        <v>90</v>
      </c>
      <c r="BR15" s="24">
        <v>3</v>
      </c>
      <c r="BS15" s="1">
        <v>90</v>
      </c>
      <c r="BT15" s="24">
        <v>1</v>
      </c>
      <c r="BU15" s="1">
        <v>87</v>
      </c>
      <c r="BV15" s="24">
        <v>2</v>
      </c>
      <c r="BW15" s="1">
        <v>87</v>
      </c>
      <c r="BX15" s="1">
        <v>89</v>
      </c>
      <c r="BY15" s="1">
        <f t="shared" si="0"/>
        <v>74.02</v>
      </c>
    </row>
    <row r="16" spans="1:77" ht="38.25">
      <c r="A16" s="1">
        <v>15</v>
      </c>
      <c r="B16" s="1">
        <v>2021111943</v>
      </c>
      <c r="C16" s="1" t="s">
        <v>533</v>
      </c>
      <c r="D16" s="1" t="s">
        <v>302</v>
      </c>
      <c r="E16" s="1" t="s">
        <v>522</v>
      </c>
      <c r="F16" s="1" t="s">
        <v>306</v>
      </c>
      <c r="G16" s="1">
        <v>72</v>
      </c>
      <c r="H16" s="24">
        <v>4</v>
      </c>
      <c r="I16" s="1">
        <v>96</v>
      </c>
      <c r="J16" s="24">
        <v>1</v>
      </c>
      <c r="K16" s="1">
        <v>76</v>
      </c>
      <c r="L16" s="24">
        <v>2</v>
      </c>
      <c r="M16" s="3">
        <v>55</v>
      </c>
      <c r="N16" s="24">
        <v>3</v>
      </c>
      <c r="O16" s="1">
        <v>85</v>
      </c>
      <c r="P16" s="24">
        <v>3</v>
      </c>
      <c r="Q16" s="1">
        <v>67</v>
      </c>
      <c r="R16" s="24">
        <v>1</v>
      </c>
      <c r="S16" s="1">
        <v>70</v>
      </c>
      <c r="T16" s="24">
        <v>3</v>
      </c>
      <c r="U16" s="1">
        <v>79</v>
      </c>
      <c r="V16" s="24">
        <v>2</v>
      </c>
      <c r="W16" s="1">
        <v>74</v>
      </c>
      <c r="X16" s="24">
        <v>3</v>
      </c>
      <c r="Y16" s="1">
        <v>80</v>
      </c>
      <c r="Z16" s="24">
        <v>1</v>
      </c>
      <c r="AA16" s="3">
        <v>52</v>
      </c>
      <c r="AB16" s="24">
        <v>4</v>
      </c>
      <c r="AC16" s="1">
        <v>75</v>
      </c>
      <c r="AD16" s="24">
        <v>3</v>
      </c>
      <c r="AE16" s="1">
        <v>77</v>
      </c>
      <c r="AF16" s="24">
        <v>3</v>
      </c>
      <c r="AG16" s="1">
        <v>73</v>
      </c>
      <c r="AH16" s="24">
        <v>3</v>
      </c>
      <c r="AI16" s="1">
        <v>81</v>
      </c>
      <c r="AJ16" s="24">
        <v>3</v>
      </c>
      <c r="AK16" s="1">
        <v>70</v>
      </c>
      <c r="AL16" s="24">
        <v>1</v>
      </c>
      <c r="AM16" s="1">
        <v>80</v>
      </c>
      <c r="AN16" s="24">
        <v>2</v>
      </c>
      <c r="AO16" s="1"/>
      <c r="AP16" s="24"/>
      <c r="AQ16" s="1"/>
      <c r="AR16" s="24"/>
      <c r="AS16" s="1"/>
      <c r="AT16" s="24"/>
      <c r="AU16" s="1"/>
      <c r="AV16" s="24"/>
      <c r="AW16" s="1"/>
      <c r="AX16" s="24"/>
      <c r="AY16" s="1"/>
      <c r="AZ16" s="24"/>
      <c r="BA16" s="1"/>
      <c r="BB16" s="24"/>
      <c r="BC16" s="1"/>
      <c r="BD16" s="24"/>
      <c r="BE16" s="1"/>
      <c r="BF16" s="24"/>
      <c r="BG16" s="1">
        <v>87</v>
      </c>
      <c r="BH16" s="24">
        <v>2</v>
      </c>
      <c r="BI16" s="1"/>
      <c r="BJ16" s="24"/>
      <c r="BK16" s="1"/>
      <c r="BL16" s="24"/>
      <c r="BM16" s="1"/>
      <c r="BN16" s="24"/>
      <c r="BO16" s="1"/>
      <c r="BP16" s="24"/>
      <c r="BQ16" s="1"/>
      <c r="BR16" s="24"/>
      <c r="BS16" s="3"/>
      <c r="BT16" s="24"/>
      <c r="BU16" s="1">
        <v>87</v>
      </c>
      <c r="BV16" s="24">
        <v>2</v>
      </c>
      <c r="BW16" s="1">
        <v>94</v>
      </c>
      <c r="BX16" s="1">
        <v>81</v>
      </c>
      <c r="BY16" s="1">
        <f t="shared" si="0"/>
        <v>73.847826086956516</v>
      </c>
    </row>
    <row r="17" spans="1:77" ht="38.25">
      <c r="A17" s="1">
        <v>16</v>
      </c>
      <c r="B17" s="1">
        <v>2021111912</v>
      </c>
      <c r="C17" s="1" t="s">
        <v>530</v>
      </c>
      <c r="D17" s="1" t="s">
        <v>302</v>
      </c>
      <c r="E17" s="1" t="s">
        <v>522</v>
      </c>
      <c r="F17" s="1" t="s">
        <v>326</v>
      </c>
      <c r="G17" s="1">
        <v>85</v>
      </c>
      <c r="H17" s="24">
        <v>4</v>
      </c>
      <c r="I17" s="1">
        <v>91</v>
      </c>
      <c r="J17" s="24">
        <v>1</v>
      </c>
      <c r="K17" s="1">
        <v>63</v>
      </c>
      <c r="L17" s="24">
        <v>2</v>
      </c>
      <c r="M17" s="1">
        <v>61</v>
      </c>
      <c r="N17" s="24">
        <v>3</v>
      </c>
      <c r="O17" s="1">
        <v>67</v>
      </c>
      <c r="P17" s="24">
        <v>3</v>
      </c>
      <c r="Q17" s="1">
        <v>83</v>
      </c>
      <c r="R17" s="24">
        <v>1</v>
      </c>
      <c r="S17" s="1">
        <v>81</v>
      </c>
      <c r="T17" s="24">
        <v>3</v>
      </c>
      <c r="U17" s="1"/>
      <c r="V17" s="24"/>
      <c r="W17" s="1">
        <v>68</v>
      </c>
      <c r="X17" s="24">
        <v>3</v>
      </c>
      <c r="Y17" s="1">
        <v>76</v>
      </c>
      <c r="Z17" s="24">
        <v>1</v>
      </c>
      <c r="AA17" s="1">
        <v>62</v>
      </c>
      <c r="AB17" s="24">
        <v>4</v>
      </c>
      <c r="AC17" s="1">
        <v>68</v>
      </c>
      <c r="AD17" s="24">
        <v>3</v>
      </c>
      <c r="AE17" s="1">
        <v>69</v>
      </c>
      <c r="AF17" s="24">
        <v>3</v>
      </c>
      <c r="AG17" s="1">
        <v>66</v>
      </c>
      <c r="AH17" s="24">
        <v>3</v>
      </c>
      <c r="AI17" s="1">
        <v>69</v>
      </c>
      <c r="AJ17" s="24">
        <v>3</v>
      </c>
      <c r="AK17" s="1">
        <v>90</v>
      </c>
      <c r="AL17" s="24">
        <v>1</v>
      </c>
      <c r="AM17" s="1">
        <v>71</v>
      </c>
      <c r="AN17" s="24">
        <v>2</v>
      </c>
      <c r="AO17" s="1"/>
      <c r="AP17" s="24"/>
      <c r="AQ17" s="1"/>
      <c r="AR17" s="24"/>
      <c r="AS17" s="1"/>
      <c r="AT17" s="24"/>
      <c r="AU17" s="1"/>
      <c r="AV17" s="24"/>
      <c r="AW17" s="1"/>
      <c r="AX17" s="24"/>
      <c r="AY17" s="1"/>
      <c r="AZ17" s="24"/>
      <c r="BA17" s="1"/>
      <c r="BB17" s="24"/>
      <c r="BC17" s="1"/>
      <c r="BD17" s="24"/>
      <c r="BE17" s="1"/>
      <c r="BF17" s="24"/>
      <c r="BG17" s="1">
        <v>90</v>
      </c>
      <c r="BH17" s="24">
        <v>2</v>
      </c>
      <c r="BI17" s="1"/>
      <c r="BJ17" s="24"/>
      <c r="BK17" s="1"/>
      <c r="BL17" s="24"/>
      <c r="BM17" s="1"/>
      <c r="BN17" s="24"/>
      <c r="BO17" s="1"/>
      <c r="BP17" s="24"/>
      <c r="BQ17" s="1"/>
      <c r="BR17" s="24"/>
      <c r="BS17" s="1">
        <v>85</v>
      </c>
      <c r="BT17" s="24">
        <v>1</v>
      </c>
      <c r="BU17" s="1">
        <v>88</v>
      </c>
      <c r="BV17" s="24">
        <v>2</v>
      </c>
      <c r="BW17" s="1">
        <v>89</v>
      </c>
      <c r="BX17" s="1">
        <v>89</v>
      </c>
      <c r="BY17" s="1">
        <f t="shared" si="0"/>
        <v>72.977777777777774</v>
      </c>
    </row>
    <row r="18" spans="1:77" ht="38.25">
      <c r="A18" s="1">
        <v>17</v>
      </c>
      <c r="B18" s="1">
        <v>2021112158</v>
      </c>
      <c r="C18" s="1" t="s">
        <v>543</v>
      </c>
      <c r="D18" s="1" t="s">
        <v>302</v>
      </c>
      <c r="E18" s="1" t="s">
        <v>522</v>
      </c>
      <c r="F18" s="1" t="s">
        <v>363</v>
      </c>
      <c r="G18" s="1">
        <v>73</v>
      </c>
      <c r="H18" s="24">
        <v>4</v>
      </c>
      <c r="I18" s="1">
        <v>90</v>
      </c>
      <c r="J18" s="24">
        <v>1</v>
      </c>
      <c r="K18" s="1">
        <v>64</v>
      </c>
      <c r="L18" s="24">
        <v>2</v>
      </c>
      <c r="M18" s="1">
        <v>71</v>
      </c>
      <c r="N18" s="24">
        <v>3</v>
      </c>
      <c r="O18" s="1">
        <v>71</v>
      </c>
      <c r="P18" s="24">
        <v>3</v>
      </c>
      <c r="Q18" s="1">
        <v>77</v>
      </c>
      <c r="R18" s="24">
        <v>1</v>
      </c>
      <c r="S18" s="1">
        <v>80</v>
      </c>
      <c r="T18" s="24">
        <v>3</v>
      </c>
      <c r="U18" s="1">
        <v>64</v>
      </c>
      <c r="V18" s="24">
        <v>2</v>
      </c>
      <c r="W18" s="1">
        <v>67</v>
      </c>
      <c r="X18" s="24">
        <v>3</v>
      </c>
      <c r="Y18" s="1">
        <v>83</v>
      </c>
      <c r="Z18" s="24">
        <v>1</v>
      </c>
      <c r="AA18" s="1">
        <v>60</v>
      </c>
      <c r="AB18" s="24">
        <v>4</v>
      </c>
      <c r="AC18" s="1">
        <v>90</v>
      </c>
      <c r="AD18" s="24">
        <v>3</v>
      </c>
      <c r="AE18" s="1">
        <v>67</v>
      </c>
      <c r="AF18" s="24">
        <v>3</v>
      </c>
      <c r="AG18" s="1">
        <v>62</v>
      </c>
      <c r="AH18" s="24">
        <v>3</v>
      </c>
      <c r="AI18" s="1">
        <v>68</v>
      </c>
      <c r="AJ18" s="24">
        <v>3</v>
      </c>
      <c r="AK18" s="1">
        <v>61</v>
      </c>
      <c r="AL18" s="24">
        <v>1</v>
      </c>
      <c r="AM18" s="1">
        <v>68</v>
      </c>
      <c r="AN18" s="24">
        <v>2</v>
      </c>
      <c r="AO18" s="1"/>
      <c r="AP18" s="24"/>
      <c r="AQ18" s="1"/>
      <c r="AR18" s="24"/>
      <c r="AS18" s="1"/>
      <c r="AT18" s="24"/>
      <c r="AU18" s="1"/>
      <c r="AV18" s="24"/>
      <c r="AW18" s="1"/>
      <c r="AX18" s="24"/>
      <c r="AY18" s="1"/>
      <c r="AZ18" s="24"/>
      <c r="BA18" s="1"/>
      <c r="BB18" s="24"/>
      <c r="BC18" s="1"/>
      <c r="BD18" s="24"/>
      <c r="BE18" s="1"/>
      <c r="BF18" s="24"/>
      <c r="BG18" s="1"/>
      <c r="BH18" s="24"/>
      <c r="BI18" s="1"/>
      <c r="BJ18" s="24"/>
      <c r="BK18" s="1"/>
      <c r="BL18" s="24"/>
      <c r="BM18" s="1"/>
      <c r="BN18" s="24"/>
      <c r="BO18" s="1"/>
      <c r="BP18" s="24"/>
      <c r="BQ18" s="1"/>
      <c r="BR18" s="24"/>
      <c r="BS18" s="3"/>
      <c r="BT18" s="24"/>
      <c r="BU18" s="1">
        <v>80</v>
      </c>
      <c r="BV18" s="24">
        <v>2</v>
      </c>
      <c r="BW18" s="1">
        <v>92</v>
      </c>
      <c r="BX18" s="1">
        <v>92</v>
      </c>
      <c r="BY18" s="1">
        <f t="shared" si="0"/>
        <v>70.977272727272734</v>
      </c>
    </row>
    <row r="19" spans="1:77" ht="38.25">
      <c r="A19" s="1">
        <v>18</v>
      </c>
      <c r="B19" s="1">
        <v>2021112017</v>
      </c>
      <c r="C19" s="1" t="s">
        <v>536</v>
      </c>
      <c r="D19" s="1" t="s">
        <v>302</v>
      </c>
      <c r="E19" s="1" t="s">
        <v>522</v>
      </c>
      <c r="F19" s="1" t="s">
        <v>304</v>
      </c>
      <c r="G19" s="1">
        <v>74</v>
      </c>
      <c r="H19" s="24">
        <v>4</v>
      </c>
      <c r="I19" s="1">
        <v>96</v>
      </c>
      <c r="J19" s="24">
        <v>1</v>
      </c>
      <c r="K19" s="1">
        <v>69</v>
      </c>
      <c r="L19" s="24">
        <v>2</v>
      </c>
      <c r="M19" s="1">
        <v>62</v>
      </c>
      <c r="N19" s="24">
        <v>3</v>
      </c>
      <c r="O19" s="1">
        <v>82</v>
      </c>
      <c r="P19" s="24">
        <v>3</v>
      </c>
      <c r="Q19" s="1">
        <v>70</v>
      </c>
      <c r="R19" s="24">
        <v>1</v>
      </c>
      <c r="S19" s="1">
        <v>76</v>
      </c>
      <c r="T19" s="24">
        <v>3</v>
      </c>
      <c r="U19" s="1">
        <v>70</v>
      </c>
      <c r="V19" s="24">
        <v>2</v>
      </c>
      <c r="W19" s="1">
        <v>72</v>
      </c>
      <c r="X19" s="24">
        <v>3</v>
      </c>
      <c r="Y19" s="1">
        <v>80</v>
      </c>
      <c r="Z19" s="24">
        <v>1</v>
      </c>
      <c r="AA19" s="3">
        <v>53</v>
      </c>
      <c r="AB19" s="24">
        <v>4</v>
      </c>
      <c r="AC19" s="1">
        <v>60</v>
      </c>
      <c r="AD19" s="24">
        <v>3</v>
      </c>
      <c r="AE19" s="1">
        <v>63</v>
      </c>
      <c r="AF19" s="24">
        <v>3</v>
      </c>
      <c r="AG19" s="1">
        <v>68</v>
      </c>
      <c r="AH19" s="24">
        <v>3</v>
      </c>
      <c r="AI19" s="1">
        <v>73</v>
      </c>
      <c r="AJ19" s="24">
        <v>3</v>
      </c>
      <c r="AK19" s="1">
        <v>84</v>
      </c>
      <c r="AL19" s="24">
        <v>1</v>
      </c>
      <c r="AM19" s="1">
        <v>65</v>
      </c>
      <c r="AN19" s="24">
        <v>2</v>
      </c>
      <c r="AO19" s="1"/>
      <c r="AP19" s="24"/>
      <c r="AQ19" s="1"/>
      <c r="AR19" s="24"/>
      <c r="AS19" s="1"/>
      <c r="AT19" s="24"/>
      <c r="AU19" s="1"/>
      <c r="AV19" s="24"/>
      <c r="AW19" s="1"/>
      <c r="AX19" s="24"/>
      <c r="AY19" s="1"/>
      <c r="AZ19" s="24"/>
      <c r="BA19" s="1"/>
      <c r="BB19" s="24"/>
      <c r="BC19" s="1"/>
      <c r="BD19" s="24"/>
      <c r="BE19" s="1"/>
      <c r="BF19" s="24"/>
      <c r="BG19" s="1"/>
      <c r="BH19" s="24"/>
      <c r="BI19" s="1"/>
      <c r="BJ19" s="24"/>
      <c r="BK19" s="1"/>
      <c r="BL19" s="24"/>
      <c r="BM19" s="1"/>
      <c r="BN19" s="24"/>
      <c r="BO19" s="1"/>
      <c r="BP19" s="24"/>
      <c r="BQ19" s="1"/>
      <c r="BR19" s="24"/>
      <c r="BS19" s="1">
        <v>85</v>
      </c>
      <c r="BT19" s="24">
        <v>1</v>
      </c>
      <c r="BU19" s="1">
        <v>88</v>
      </c>
      <c r="BV19" s="24">
        <v>2</v>
      </c>
      <c r="BW19" s="1">
        <v>82</v>
      </c>
      <c r="BX19" s="1">
        <v>90</v>
      </c>
      <c r="BY19" s="1">
        <f t="shared" si="0"/>
        <v>70.555555555555557</v>
      </c>
    </row>
    <row r="20" spans="1:77" ht="38.25">
      <c r="A20" s="1">
        <v>19</v>
      </c>
      <c r="B20" s="1">
        <v>2021112148</v>
      </c>
      <c r="C20" s="1" t="s">
        <v>541</v>
      </c>
      <c r="D20" s="1" t="s">
        <v>320</v>
      </c>
      <c r="E20" s="1" t="s">
        <v>522</v>
      </c>
      <c r="F20" s="1" t="s">
        <v>363</v>
      </c>
      <c r="G20" s="1">
        <v>70</v>
      </c>
      <c r="H20" s="24">
        <v>4</v>
      </c>
      <c r="I20" s="1">
        <v>93</v>
      </c>
      <c r="J20" s="24">
        <v>1</v>
      </c>
      <c r="K20" s="1">
        <v>72</v>
      </c>
      <c r="L20" s="24">
        <v>2</v>
      </c>
      <c r="M20" s="1">
        <v>64</v>
      </c>
      <c r="N20" s="24">
        <v>3</v>
      </c>
      <c r="O20" s="1">
        <v>61</v>
      </c>
      <c r="P20" s="24">
        <v>3</v>
      </c>
      <c r="Q20" s="1">
        <v>67</v>
      </c>
      <c r="R20" s="24">
        <v>1</v>
      </c>
      <c r="S20" s="3">
        <v>48</v>
      </c>
      <c r="T20" s="24">
        <v>3</v>
      </c>
      <c r="U20" s="1">
        <v>66</v>
      </c>
      <c r="V20" s="24">
        <v>2</v>
      </c>
      <c r="W20" s="1">
        <v>70</v>
      </c>
      <c r="X20" s="24">
        <v>3</v>
      </c>
      <c r="Y20" s="1">
        <v>83</v>
      </c>
      <c r="Z20" s="24">
        <v>1</v>
      </c>
      <c r="AA20" s="3">
        <v>52</v>
      </c>
      <c r="AB20" s="24">
        <v>4</v>
      </c>
      <c r="AC20" s="1">
        <v>75</v>
      </c>
      <c r="AD20" s="24">
        <v>3</v>
      </c>
      <c r="AE20" s="1">
        <v>64</v>
      </c>
      <c r="AF20" s="24">
        <v>3</v>
      </c>
      <c r="AG20" s="1">
        <v>69</v>
      </c>
      <c r="AH20" s="24">
        <v>3</v>
      </c>
      <c r="AI20" s="1">
        <v>66</v>
      </c>
      <c r="AJ20" s="24">
        <v>3</v>
      </c>
      <c r="AK20" s="1">
        <v>93</v>
      </c>
      <c r="AL20" s="24">
        <v>1</v>
      </c>
      <c r="AM20" s="1">
        <v>75</v>
      </c>
      <c r="AN20" s="24">
        <v>2</v>
      </c>
      <c r="AO20" s="1"/>
      <c r="AP20" s="24"/>
      <c r="AQ20" s="1"/>
      <c r="AR20" s="24"/>
      <c r="AS20" s="1"/>
      <c r="AT20" s="24"/>
      <c r="AU20" s="1"/>
      <c r="AV20" s="24"/>
      <c r="AW20" s="1"/>
      <c r="AX20" s="24"/>
      <c r="AY20" s="1"/>
      <c r="AZ20" s="24"/>
      <c r="BA20" s="1"/>
      <c r="BB20" s="24"/>
      <c r="BC20" s="1"/>
      <c r="BD20" s="24"/>
      <c r="BE20" s="1"/>
      <c r="BF20" s="24"/>
      <c r="BG20" s="1">
        <v>95</v>
      </c>
      <c r="BH20" s="24">
        <v>2</v>
      </c>
      <c r="BI20" s="1">
        <v>94</v>
      </c>
      <c r="BJ20" s="24">
        <v>2</v>
      </c>
      <c r="BK20" s="1"/>
      <c r="BL20" s="24"/>
      <c r="BM20" s="1"/>
      <c r="BN20" s="24"/>
      <c r="BO20" s="1"/>
      <c r="BP20" s="24"/>
      <c r="BQ20" s="1"/>
      <c r="BR20" s="24"/>
      <c r="BS20" s="1">
        <v>91</v>
      </c>
      <c r="BT20" s="24">
        <v>1</v>
      </c>
      <c r="BU20" s="1">
        <v>89</v>
      </c>
      <c r="BV20" s="24">
        <v>2</v>
      </c>
      <c r="BW20" s="1">
        <v>94</v>
      </c>
      <c r="BX20" s="1">
        <v>95</v>
      </c>
      <c r="BY20" s="1">
        <f t="shared" si="0"/>
        <v>70.367346938775512</v>
      </c>
    </row>
    <row r="21" spans="1:77" ht="38.25">
      <c r="A21" s="1">
        <v>20</v>
      </c>
      <c r="B21" s="1">
        <v>2021110740</v>
      </c>
      <c r="C21" s="1" t="s">
        <v>525</v>
      </c>
      <c r="D21" s="1" t="s">
        <v>302</v>
      </c>
      <c r="E21" s="1" t="s">
        <v>522</v>
      </c>
      <c r="F21" s="1" t="s">
        <v>306</v>
      </c>
      <c r="G21" s="1">
        <v>61</v>
      </c>
      <c r="H21" s="24">
        <v>4</v>
      </c>
      <c r="I21" s="1">
        <v>97</v>
      </c>
      <c r="J21" s="24">
        <v>1</v>
      </c>
      <c r="K21" s="1">
        <v>69</v>
      </c>
      <c r="L21" s="24">
        <v>2</v>
      </c>
      <c r="M21" s="3">
        <v>40</v>
      </c>
      <c r="N21" s="24">
        <v>3</v>
      </c>
      <c r="O21" s="1">
        <v>80</v>
      </c>
      <c r="P21" s="24">
        <v>3</v>
      </c>
      <c r="Q21" s="1">
        <v>96</v>
      </c>
      <c r="R21" s="24">
        <v>1</v>
      </c>
      <c r="S21" s="1">
        <v>68</v>
      </c>
      <c r="T21" s="24">
        <v>3</v>
      </c>
      <c r="U21" s="1">
        <v>74</v>
      </c>
      <c r="V21" s="24">
        <v>2</v>
      </c>
      <c r="W21" s="1">
        <v>79</v>
      </c>
      <c r="X21" s="24">
        <v>3</v>
      </c>
      <c r="Y21" s="1">
        <v>80</v>
      </c>
      <c r="Z21" s="24">
        <v>1</v>
      </c>
      <c r="AA21" s="1">
        <v>66</v>
      </c>
      <c r="AB21" s="24">
        <v>4</v>
      </c>
      <c r="AC21" s="1">
        <v>70</v>
      </c>
      <c r="AD21" s="24">
        <v>3</v>
      </c>
      <c r="AE21" s="3"/>
      <c r="AF21" s="24"/>
      <c r="AG21" s="1">
        <v>71</v>
      </c>
      <c r="AH21" s="24">
        <v>3</v>
      </c>
      <c r="AI21" s="1">
        <v>67</v>
      </c>
      <c r="AJ21" s="24">
        <v>3</v>
      </c>
      <c r="AK21" s="1">
        <v>65</v>
      </c>
      <c r="AL21" s="24">
        <v>1</v>
      </c>
      <c r="AM21" s="1">
        <v>71</v>
      </c>
      <c r="AN21" s="24">
        <v>2</v>
      </c>
      <c r="AO21" s="1"/>
      <c r="AP21" s="24"/>
      <c r="AQ21" s="1"/>
      <c r="AR21" s="24"/>
      <c r="AS21" s="1"/>
      <c r="AT21" s="24"/>
      <c r="AU21" s="1">
        <v>63</v>
      </c>
      <c r="AV21" s="24">
        <v>4</v>
      </c>
      <c r="AW21" s="1"/>
      <c r="AX21" s="24"/>
      <c r="AY21" s="1">
        <v>81</v>
      </c>
      <c r="AZ21" s="24">
        <v>2</v>
      </c>
      <c r="BA21" s="1"/>
      <c r="BB21" s="24"/>
      <c r="BC21" s="1"/>
      <c r="BD21" s="24"/>
      <c r="BE21" s="1"/>
      <c r="BF21" s="24"/>
      <c r="BG21" s="1">
        <v>97</v>
      </c>
      <c r="BH21" s="24">
        <v>2</v>
      </c>
      <c r="BI21" s="1"/>
      <c r="BJ21" s="24"/>
      <c r="BK21" s="1"/>
      <c r="BL21" s="24"/>
      <c r="BM21" s="1"/>
      <c r="BN21" s="24"/>
      <c r="BO21" s="1"/>
      <c r="BP21" s="24"/>
      <c r="BQ21" s="1"/>
      <c r="BR21" s="24"/>
      <c r="BS21" s="3"/>
      <c r="BT21" s="24"/>
      <c r="BU21" s="3"/>
      <c r="BV21" s="24"/>
      <c r="BW21" s="1">
        <v>90</v>
      </c>
      <c r="BX21" s="1">
        <v>90</v>
      </c>
      <c r="BY21" s="1">
        <f t="shared" si="0"/>
        <v>70.361702127659569</v>
      </c>
    </row>
    <row r="22" spans="1:77" ht="38.25">
      <c r="A22" s="1">
        <v>21</v>
      </c>
      <c r="B22" s="1">
        <v>2021112153</v>
      </c>
      <c r="C22" s="1" t="s">
        <v>542</v>
      </c>
      <c r="D22" s="1" t="s">
        <v>302</v>
      </c>
      <c r="E22" s="1" t="s">
        <v>522</v>
      </c>
      <c r="F22" s="1" t="s">
        <v>363</v>
      </c>
      <c r="G22" s="1">
        <v>72</v>
      </c>
      <c r="H22" s="24">
        <v>4</v>
      </c>
      <c r="I22" s="1">
        <v>93</v>
      </c>
      <c r="J22" s="24">
        <v>1</v>
      </c>
      <c r="K22" s="1">
        <v>63</v>
      </c>
      <c r="L22" s="24">
        <v>2</v>
      </c>
      <c r="M22" s="3">
        <v>44</v>
      </c>
      <c r="N22" s="24">
        <v>3</v>
      </c>
      <c r="O22" s="1">
        <v>62</v>
      </c>
      <c r="P22" s="24">
        <v>3</v>
      </c>
      <c r="Q22" s="1">
        <v>74</v>
      </c>
      <c r="R22" s="24">
        <v>1</v>
      </c>
      <c r="S22" s="1">
        <v>72</v>
      </c>
      <c r="T22" s="24">
        <v>3</v>
      </c>
      <c r="U22" s="1">
        <v>82</v>
      </c>
      <c r="V22" s="24">
        <v>2</v>
      </c>
      <c r="W22" s="1">
        <v>71</v>
      </c>
      <c r="X22" s="24">
        <v>3</v>
      </c>
      <c r="Y22" s="1">
        <v>87</v>
      </c>
      <c r="Z22" s="24">
        <v>1</v>
      </c>
      <c r="AA22" s="3">
        <v>47</v>
      </c>
      <c r="AB22" s="24">
        <v>4</v>
      </c>
      <c r="AC22" s="1">
        <v>66</v>
      </c>
      <c r="AD22" s="24">
        <v>3</v>
      </c>
      <c r="AE22" s="1">
        <v>65</v>
      </c>
      <c r="AF22" s="24">
        <v>3</v>
      </c>
      <c r="AG22" s="1">
        <v>71</v>
      </c>
      <c r="AH22" s="24">
        <v>3</v>
      </c>
      <c r="AI22" s="1">
        <v>72</v>
      </c>
      <c r="AJ22" s="24">
        <v>3</v>
      </c>
      <c r="AK22" s="1">
        <v>72</v>
      </c>
      <c r="AL22" s="24">
        <v>1</v>
      </c>
      <c r="AM22" s="1">
        <v>83</v>
      </c>
      <c r="AN22" s="24">
        <v>2</v>
      </c>
      <c r="AO22" s="1"/>
      <c r="AP22" s="24"/>
      <c r="AQ22" s="1"/>
      <c r="AR22" s="24"/>
      <c r="AS22" s="1"/>
      <c r="AT22" s="24"/>
      <c r="AU22" s="1">
        <v>78</v>
      </c>
      <c r="AV22" s="24">
        <v>4</v>
      </c>
      <c r="AW22" s="1"/>
      <c r="AX22" s="24"/>
      <c r="AY22" s="1"/>
      <c r="AZ22" s="24"/>
      <c r="BA22" s="1"/>
      <c r="BB22" s="24"/>
      <c r="BC22" s="1"/>
      <c r="BD22" s="24"/>
      <c r="BE22" s="1"/>
      <c r="BF22" s="24"/>
      <c r="BG22" s="1">
        <v>95</v>
      </c>
      <c r="BH22" s="24">
        <v>2</v>
      </c>
      <c r="BI22" s="1"/>
      <c r="BJ22" s="24"/>
      <c r="BK22" s="1"/>
      <c r="BL22" s="24"/>
      <c r="BM22" s="1"/>
      <c r="BN22" s="24"/>
      <c r="BO22" s="1"/>
      <c r="BP22" s="24"/>
      <c r="BQ22" s="1"/>
      <c r="BR22" s="24"/>
      <c r="BS22" s="1">
        <v>86</v>
      </c>
      <c r="BT22" s="24">
        <v>1</v>
      </c>
      <c r="BU22" s="1">
        <v>86</v>
      </c>
      <c r="BV22" s="24">
        <v>2</v>
      </c>
      <c r="BW22" s="1">
        <v>91</v>
      </c>
      <c r="BX22" s="1">
        <v>91</v>
      </c>
      <c r="BY22" s="1">
        <f t="shared" si="0"/>
        <v>70.333333333333329</v>
      </c>
    </row>
    <row r="23" spans="1:77" ht="38.25">
      <c r="A23" s="1">
        <v>22</v>
      </c>
      <c r="B23" s="1">
        <v>2021111867</v>
      </c>
      <c r="C23" s="1" t="s">
        <v>527</v>
      </c>
      <c r="D23" s="1" t="s">
        <v>302</v>
      </c>
      <c r="E23" s="1" t="s">
        <v>522</v>
      </c>
      <c r="F23" s="1" t="s">
        <v>315</v>
      </c>
      <c r="G23" s="1">
        <v>60</v>
      </c>
      <c r="H23" s="24">
        <v>4</v>
      </c>
      <c r="I23" s="1">
        <v>92</v>
      </c>
      <c r="J23" s="24">
        <v>1</v>
      </c>
      <c r="K23" s="3">
        <v>56</v>
      </c>
      <c r="L23" s="24">
        <v>2</v>
      </c>
      <c r="M23" s="1">
        <v>73</v>
      </c>
      <c r="N23" s="24">
        <v>3</v>
      </c>
      <c r="O23" s="1">
        <v>80</v>
      </c>
      <c r="P23" s="24">
        <v>3</v>
      </c>
      <c r="Q23" s="1">
        <v>81</v>
      </c>
      <c r="R23" s="24">
        <v>1</v>
      </c>
      <c r="S23" s="1">
        <v>85</v>
      </c>
      <c r="T23" s="24">
        <v>3</v>
      </c>
      <c r="U23" s="1">
        <v>77</v>
      </c>
      <c r="V23" s="24">
        <v>2</v>
      </c>
      <c r="W23" s="1">
        <v>65</v>
      </c>
      <c r="X23" s="24">
        <v>3</v>
      </c>
      <c r="Y23" s="1">
        <v>74</v>
      </c>
      <c r="Z23" s="24">
        <v>1</v>
      </c>
      <c r="AA23" s="3">
        <v>36</v>
      </c>
      <c r="AB23" s="24">
        <v>4</v>
      </c>
      <c r="AC23" s="1">
        <v>74</v>
      </c>
      <c r="AD23" s="24">
        <v>3</v>
      </c>
      <c r="AE23" s="3">
        <v>51</v>
      </c>
      <c r="AF23" s="24">
        <v>3</v>
      </c>
      <c r="AG23" s="1">
        <v>61</v>
      </c>
      <c r="AH23" s="24">
        <v>3</v>
      </c>
      <c r="AI23" s="1">
        <v>67</v>
      </c>
      <c r="AJ23" s="24">
        <v>3</v>
      </c>
      <c r="AK23" s="1">
        <v>87</v>
      </c>
      <c r="AL23" s="24">
        <v>1</v>
      </c>
      <c r="AM23" s="1">
        <v>72</v>
      </c>
      <c r="AN23" s="24">
        <v>2</v>
      </c>
      <c r="AO23" s="1"/>
      <c r="AP23" s="24"/>
      <c r="AQ23" s="1"/>
      <c r="AR23" s="24"/>
      <c r="AS23" s="1"/>
      <c r="AT23" s="24"/>
      <c r="AU23" s="1"/>
      <c r="AV23" s="24"/>
      <c r="AW23" s="1"/>
      <c r="AX23" s="24"/>
      <c r="AY23" s="1"/>
      <c r="AZ23" s="24"/>
      <c r="BA23" s="1"/>
      <c r="BB23" s="24"/>
      <c r="BC23" s="1"/>
      <c r="BD23" s="24"/>
      <c r="BE23" s="1"/>
      <c r="BF23" s="24"/>
      <c r="BG23" s="1"/>
      <c r="BH23" s="24"/>
      <c r="BI23" s="1"/>
      <c r="BJ23" s="24"/>
      <c r="BK23" s="1"/>
      <c r="BL23" s="24"/>
      <c r="BM23" s="1"/>
      <c r="BN23" s="24"/>
      <c r="BO23" s="1"/>
      <c r="BP23" s="24"/>
      <c r="BQ23" s="1"/>
      <c r="BR23" s="24"/>
      <c r="BS23" s="1">
        <v>90</v>
      </c>
      <c r="BT23" s="24">
        <v>1</v>
      </c>
      <c r="BU23" s="1">
        <v>86</v>
      </c>
      <c r="BV23" s="24">
        <v>2</v>
      </c>
      <c r="BW23" s="1">
        <v>90</v>
      </c>
      <c r="BX23" s="1">
        <v>85</v>
      </c>
      <c r="BY23" s="1">
        <f t="shared" si="0"/>
        <v>67.955555555555549</v>
      </c>
    </row>
  </sheetData>
  <sortState ref="A2:BY23">
    <sortCondition descending="1" ref="BY1"/>
  </sortState>
  <phoneticPr fontId="2" type="noConversion"/>
  <conditionalFormatting sqref="H1">
    <cfRule type="duplicateValues" dxfId="61" priority="34"/>
  </conditionalFormatting>
  <conditionalFormatting sqref="J1">
    <cfRule type="duplicateValues" dxfId="60" priority="33"/>
  </conditionalFormatting>
  <conditionalFormatting sqref="L1">
    <cfRule type="duplicateValues" dxfId="59" priority="32"/>
  </conditionalFormatting>
  <conditionalFormatting sqref="N1">
    <cfRule type="duplicateValues" dxfId="58" priority="31"/>
  </conditionalFormatting>
  <conditionalFormatting sqref="P1">
    <cfRule type="duplicateValues" dxfId="57" priority="30"/>
  </conditionalFormatting>
  <conditionalFormatting sqref="R1">
    <cfRule type="duplicateValues" dxfId="56" priority="29"/>
  </conditionalFormatting>
  <conditionalFormatting sqref="T1">
    <cfRule type="duplicateValues" dxfId="55" priority="28"/>
  </conditionalFormatting>
  <conditionalFormatting sqref="V1">
    <cfRule type="duplicateValues" dxfId="54" priority="27"/>
  </conditionalFormatting>
  <conditionalFormatting sqref="X1">
    <cfRule type="duplicateValues" dxfId="53" priority="26"/>
  </conditionalFormatting>
  <conditionalFormatting sqref="Z1">
    <cfRule type="duplicateValues" dxfId="52" priority="25"/>
  </conditionalFormatting>
  <conditionalFormatting sqref="AB1">
    <cfRule type="duplicateValues" dxfId="51" priority="24"/>
  </conditionalFormatting>
  <conditionalFormatting sqref="AD1">
    <cfRule type="duplicateValues" dxfId="50" priority="23"/>
  </conditionalFormatting>
  <conditionalFormatting sqref="AF1">
    <cfRule type="duplicateValues" dxfId="49" priority="22"/>
  </conditionalFormatting>
  <conditionalFormatting sqref="AH1">
    <cfRule type="duplicateValues" dxfId="48" priority="21"/>
  </conditionalFormatting>
  <conditionalFormatting sqref="AJ1">
    <cfRule type="duplicateValues" dxfId="47" priority="20"/>
  </conditionalFormatting>
  <conditionalFormatting sqref="AL1">
    <cfRule type="duplicateValues" dxfId="46" priority="19"/>
  </conditionalFormatting>
  <conditionalFormatting sqref="AN1">
    <cfRule type="duplicateValues" dxfId="45" priority="18"/>
  </conditionalFormatting>
  <conditionalFormatting sqref="AP1">
    <cfRule type="duplicateValues" dxfId="44" priority="17"/>
  </conditionalFormatting>
  <conditionalFormatting sqref="AR1">
    <cfRule type="duplicateValues" dxfId="43" priority="16"/>
  </conditionalFormatting>
  <conditionalFormatting sqref="AT1">
    <cfRule type="duplicateValues" dxfId="42" priority="15"/>
  </conditionalFormatting>
  <conditionalFormatting sqref="AV1">
    <cfRule type="duplicateValues" dxfId="41" priority="14"/>
  </conditionalFormatting>
  <conditionalFormatting sqref="AX1">
    <cfRule type="duplicateValues" dxfId="40" priority="13"/>
  </conditionalFormatting>
  <conditionalFormatting sqref="AZ1">
    <cfRule type="duplicateValues" dxfId="39" priority="12"/>
  </conditionalFormatting>
  <conditionalFormatting sqref="BB1">
    <cfRule type="duplicateValues" dxfId="38" priority="11"/>
  </conditionalFormatting>
  <conditionalFormatting sqref="BD1">
    <cfRule type="duplicateValues" dxfId="37" priority="10"/>
  </conditionalFormatting>
  <conditionalFormatting sqref="BF1">
    <cfRule type="duplicateValues" dxfId="36" priority="9"/>
  </conditionalFormatting>
  <conditionalFormatting sqref="BH1">
    <cfRule type="duplicateValues" dxfId="35" priority="8"/>
  </conditionalFormatting>
  <conditionalFormatting sqref="BJ1">
    <cfRule type="duplicateValues" dxfId="34" priority="7"/>
  </conditionalFormatting>
  <conditionalFormatting sqref="BL1">
    <cfRule type="duplicateValues" dxfId="33" priority="6"/>
  </conditionalFormatting>
  <conditionalFormatting sqref="BN1">
    <cfRule type="duplicateValues" dxfId="32" priority="5"/>
  </conditionalFormatting>
  <conditionalFormatting sqref="BP1">
    <cfRule type="duplicateValues" dxfId="31" priority="4"/>
  </conditionalFormatting>
  <conditionalFormatting sqref="BR1">
    <cfRule type="duplicateValues" dxfId="30" priority="3"/>
  </conditionalFormatting>
  <conditionalFormatting sqref="BT1">
    <cfRule type="duplicateValues" dxfId="29" priority="2"/>
  </conditionalFormatting>
  <conditionalFormatting sqref="BV1">
    <cfRule type="duplicateValues" dxfId="28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D14A-CFF2-48C0-B551-3B2807B15C38}">
  <dimension ref="A1:BK17"/>
  <sheetViews>
    <sheetView workbookViewId="0">
      <selection activeCell="F28" sqref="F28"/>
    </sheetView>
  </sheetViews>
  <sheetFormatPr defaultColWidth="8.625" defaultRowHeight="14.25"/>
  <cols>
    <col min="1" max="1" width="8.625" style="60"/>
    <col min="2" max="2" width="10.25" style="60" bestFit="1" customWidth="1"/>
    <col min="3" max="4" width="8.625" style="60"/>
    <col min="5" max="5" width="9.625" style="60" bestFit="1" customWidth="1"/>
    <col min="6" max="6" width="8" style="60" bestFit="1" customWidth="1"/>
    <col min="7" max="7" width="8.625" style="60"/>
    <col min="8" max="8" width="8.625" style="59"/>
    <col min="9" max="9" width="8.625" style="60"/>
    <col min="10" max="10" width="8.625" style="59"/>
    <col min="11" max="11" width="8.625" style="60"/>
    <col min="12" max="12" width="8.625" style="59"/>
    <col min="13" max="13" width="8.625" style="60"/>
    <col min="14" max="14" width="8.625" style="59"/>
    <col min="15" max="15" width="8.625" style="60"/>
    <col min="16" max="16" width="8.625" style="59"/>
    <col min="17" max="17" width="8.625" style="60"/>
    <col min="18" max="18" width="8.625" style="59"/>
    <col min="19" max="19" width="8.625" style="60"/>
    <col min="20" max="20" width="8.625" style="59"/>
    <col min="21" max="21" width="8.625" style="60"/>
    <col min="22" max="22" width="8.625" style="59"/>
    <col min="23" max="23" width="8.625" style="60"/>
    <col min="24" max="24" width="8.625" style="59"/>
    <col min="25" max="25" width="8.625" style="60"/>
    <col min="26" max="26" width="8.625" style="59"/>
    <col min="27" max="27" width="8.625" style="60"/>
    <col min="28" max="28" width="8.625" style="59"/>
    <col min="29" max="29" width="8.625" style="60"/>
    <col min="30" max="30" width="8.625" style="59"/>
    <col min="31" max="31" width="8.625" style="60"/>
    <col min="32" max="32" width="8.625" style="59"/>
    <col min="33" max="33" width="8.625" style="60"/>
    <col min="34" max="34" width="8.625" style="59"/>
    <col min="35" max="35" width="8.625" style="60"/>
    <col min="36" max="36" width="8.625" style="59"/>
    <col min="37" max="37" width="8.625" style="60"/>
    <col min="38" max="38" width="8.625" style="59"/>
    <col min="39" max="39" width="8.625" style="60"/>
    <col min="40" max="40" width="8.625" style="59"/>
    <col min="41" max="41" width="8.625" style="60"/>
    <col min="42" max="42" width="8.625" style="59"/>
    <col min="43" max="43" width="8.625" style="60"/>
    <col min="44" max="44" width="8.625" style="59"/>
    <col min="45" max="45" width="8.625" style="60"/>
    <col min="46" max="46" width="8.625" style="59"/>
    <col min="47" max="47" width="8.625" style="60"/>
    <col min="48" max="48" width="8.625" style="59"/>
    <col min="49" max="49" width="8.625" style="60"/>
    <col min="50" max="50" width="8.625" style="59"/>
    <col min="51" max="51" width="8.625" style="60"/>
    <col min="52" max="52" width="8.625" style="59"/>
    <col min="53" max="53" width="8.625" style="60"/>
    <col min="54" max="54" width="8.625" style="59"/>
    <col min="55" max="55" width="8.625" style="60"/>
    <col min="56" max="56" width="8.625" style="59"/>
    <col min="57" max="57" width="15.375" style="5" customWidth="1"/>
    <col min="58" max="58" width="8.625" style="59"/>
    <col min="59" max="59" width="11.375" style="5" customWidth="1"/>
    <col min="60" max="60" width="8.625" style="59"/>
    <col min="61" max="62" width="8.625" style="60"/>
    <col min="63" max="63" width="10.625" style="60" bestFit="1" customWidth="1"/>
    <col min="64" max="16384" width="8.625" style="60"/>
  </cols>
  <sheetData>
    <row r="1" spans="1:63" s="72" customFormat="1" ht="102">
      <c r="A1" s="12" t="s">
        <v>258</v>
      </c>
      <c r="B1" s="12" t="s">
        <v>259</v>
      </c>
      <c r="C1" s="12" t="s">
        <v>260</v>
      </c>
      <c r="D1" s="12" t="s">
        <v>261</v>
      </c>
      <c r="E1" s="12" t="s">
        <v>94</v>
      </c>
      <c r="F1" s="12" t="s">
        <v>93</v>
      </c>
      <c r="G1" s="12" t="s">
        <v>545</v>
      </c>
      <c r="H1" s="25" t="s">
        <v>222</v>
      </c>
      <c r="I1" s="12" t="s">
        <v>265</v>
      </c>
      <c r="J1" s="25" t="s">
        <v>222</v>
      </c>
      <c r="K1" s="12" t="s">
        <v>266</v>
      </c>
      <c r="L1" s="25" t="s">
        <v>222</v>
      </c>
      <c r="M1" s="12" t="s">
        <v>267</v>
      </c>
      <c r="N1" s="25" t="s">
        <v>222</v>
      </c>
      <c r="O1" s="12" t="s">
        <v>268</v>
      </c>
      <c r="P1" s="25" t="s">
        <v>222</v>
      </c>
      <c r="Q1" s="12" t="s">
        <v>217</v>
      </c>
      <c r="R1" s="25" t="s">
        <v>222</v>
      </c>
      <c r="S1" s="12" t="s">
        <v>270</v>
      </c>
      <c r="T1" s="25" t="s">
        <v>222</v>
      </c>
      <c r="U1" s="12" t="s">
        <v>271</v>
      </c>
      <c r="V1" s="25" t="s">
        <v>222</v>
      </c>
      <c r="W1" s="12" t="s">
        <v>272</v>
      </c>
      <c r="X1" s="25" t="s">
        <v>222</v>
      </c>
      <c r="Y1" s="12" t="s">
        <v>273</v>
      </c>
      <c r="Z1" s="25" t="s">
        <v>222</v>
      </c>
      <c r="AA1" s="12" t="s">
        <v>274</v>
      </c>
      <c r="AB1" s="25" t="s">
        <v>222</v>
      </c>
      <c r="AC1" s="12" t="s">
        <v>275</v>
      </c>
      <c r="AD1" s="25" t="s">
        <v>222</v>
      </c>
      <c r="AE1" s="12" t="s">
        <v>276</v>
      </c>
      <c r="AF1" s="25" t="s">
        <v>222</v>
      </c>
      <c r="AG1" s="12" t="s">
        <v>277</v>
      </c>
      <c r="AH1" s="25" t="s">
        <v>222</v>
      </c>
      <c r="AI1" s="12" t="s">
        <v>278</v>
      </c>
      <c r="AJ1" s="25" t="s">
        <v>222</v>
      </c>
      <c r="AK1" s="12" t="s">
        <v>286</v>
      </c>
      <c r="AL1" s="25" t="s">
        <v>222</v>
      </c>
      <c r="AM1" s="12" t="s">
        <v>279</v>
      </c>
      <c r="AN1" s="25" t="s">
        <v>222</v>
      </c>
      <c r="AO1" s="12" t="s">
        <v>281</v>
      </c>
      <c r="AP1" s="25" t="s">
        <v>222</v>
      </c>
      <c r="AQ1" s="12" t="s">
        <v>282</v>
      </c>
      <c r="AR1" s="25" t="s">
        <v>222</v>
      </c>
      <c r="AS1" s="12" t="s">
        <v>218</v>
      </c>
      <c r="AT1" s="25" t="s">
        <v>222</v>
      </c>
      <c r="AU1" s="12" t="s">
        <v>292</v>
      </c>
      <c r="AV1" s="25" t="s">
        <v>222</v>
      </c>
      <c r="AW1" s="12" t="s">
        <v>293</v>
      </c>
      <c r="AX1" s="25" t="s">
        <v>222</v>
      </c>
      <c r="AY1" s="12" t="s">
        <v>294</v>
      </c>
      <c r="AZ1" s="25" t="s">
        <v>222</v>
      </c>
      <c r="BA1" s="12" t="s">
        <v>454</v>
      </c>
      <c r="BB1" s="25" t="s">
        <v>222</v>
      </c>
      <c r="BC1" s="12" t="s">
        <v>296</v>
      </c>
      <c r="BD1" s="25" t="s">
        <v>222</v>
      </c>
      <c r="BE1" s="12" t="s">
        <v>562</v>
      </c>
      <c r="BF1" s="25" t="s">
        <v>222</v>
      </c>
      <c r="BG1" s="12" t="s">
        <v>563</v>
      </c>
      <c r="BH1" s="25" t="s">
        <v>222</v>
      </c>
      <c r="BI1" s="12" t="s">
        <v>297</v>
      </c>
      <c r="BJ1" s="12" t="s">
        <v>298</v>
      </c>
      <c r="BK1" s="33" t="s">
        <v>300</v>
      </c>
    </row>
    <row r="2" spans="1:63" ht="38.25">
      <c r="A2" s="1">
        <v>1</v>
      </c>
      <c r="B2" s="1">
        <v>2021111112</v>
      </c>
      <c r="C2" s="1" t="s">
        <v>548</v>
      </c>
      <c r="D2" s="1" t="s">
        <v>302</v>
      </c>
      <c r="E2" s="1" t="s">
        <v>546</v>
      </c>
      <c r="F2" s="1" t="s">
        <v>312</v>
      </c>
      <c r="G2" s="1">
        <v>94</v>
      </c>
      <c r="H2" s="24">
        <v>2</v>
      </c>
      <c r="I2" s="1">
        <v>95</v>
      </c>
      <c r="J2" s="24">
        <v>2</v>
      </c>
      <c r="K2" s="1">
        <v>91</v>
      </c>
      <c r="L2" s="24">
        <v>3</v>
      </c>
      <c r="M2" s="1">
        <v>96</v>
      </c>
      <c r="N2" s="24">
        <v>3</v>
      </c>
      <c r="O2" s="1">
        <v>100</v>
      </c>
      <c r="P2" s="24">
        <v>1</v>
      </c>
      <c r="Q2" s="1">
        <v>79</v>
      </c>
      <c r="R2" s="24">
        <v>2</v>
      </c>
      <c r="S2" s="1">
        <v>93</v>
      </c>
      <c r="T2" s="24">
        <v>3</v>
      </c>
      <c r="U2" s="1">
        <v>86</v>
      </c>
      <c r="V2" s="24">
        <v>1</v>
      </c>
      <c r="W2" s="1">
        <v>92</v>
      </c>
      <c r="X2" s="24">
        <v>4</v>
      </c>
      <c r="Y2" s="1">
        <v>100</v>
      </c>
      <c r="Z2" s="24">
        <v>3</v>
      </c>
      <c r="AA2" s="3"/>
      <c r="AB2" s="24"/>
      <c r="AC2" s="1">
        <v>90</v>
      </c>
      <c r="AD2" s="24">
        <v>3</v>
      </c>
      <c r="AE2" s="1">
        <v>82</v>
      </c>
      <c r="AF2" s="24">
        <v>3</v>
      </c>
      <c r="AG2" s="1">
        <v>75</v>
      </c>
      <c r="AH2" s="24">
        <v>1</v>
      </c>
      <c r="AI2" s="1">
        <v>79</v>
      </c>
      <c r="AJ2" s="24">
        <v>2</v>
      </c>
      <c r="AK2" s="1"/>
      <c r="AL2" s="24"/>
      <c r="AM2" s="1"/>
      <c r="AN2" s="24"/>
      <c r="AO2" s="1"/>
      <c r="AP2" s="24"/>
      <c r="AQ2" s="1"/>
      <c r="AR2" s="24"/>
      <c r="AS2" s="1"/>
      <c r="AT2" s="24"/>
      <c r="AU2" s="1">
        <v>92</v>
      </c>
      <c r="AV2" s="24">
        <v>2</v>
      </c>
      <c r="AW2" s="1"/>
      <c r="AX2" s="24"/>
      <c r="AY2" s="1"/>
      <c r="AZ2" s="24"/>
      <c r="BA2" s="1"/>
      <c r="BB2" s="24"/>
      <c r="BC2" s="1"/>
      <c r="BD2" s="24"/>
      <c r="BE2" s="3"/>
      <c r="BF2" s="24"/>
      <c r="BG2" s="3"/>
      <c r="BH2" s="24"/>
      <c r="BI2" s="1">
        <v>85</v>
      </c>
      <c r="BJ2" s="1">
        <v>95</v>
      </c>
      <c r="BK2" s="1">
        <f t="shared" ref="BK2:BK17" si="0">(G2*H2+I2*J2+K2*L2+M2*N2+O2*P2+Q2*R2+S2*T2+U2*V2+W2*X2+Y2*Z2+AA2*AB2+AC2*AD2+AE2*AF2+AG2*AH2+AI2*AJ2+AK2*AL2+AM2*AN2+AO2*AP2+AQ2*AR2+AS2*AT2+AU2*AV2+AW2*AX2+AY2*AZ2+BA2*BB2+BC2*BD2+BE2*BF2+BG2*BH2)/(H2+J2+L2+N2+P2+R2+T2+V2+X2+Z2+AB2+AD2+AF2+AH2+AJ2+AL2+AN2+AP2+AR2+AT2+AV2+AX2+AZ2+BB2+BD2+BF2+BH2)</f>
        <v>90.371428571428567</v>
      </c>
    </row>
    <row r="3" spans="1:63" ht="38.25">
      <c r="A3" s="1">
        <v>2</v>
      </c>
      <c r="B3" s="1">
        <v>2021116381</v>
      </c>
      <c r="C3" s="1" t="s">
        <v>561</v>
      </c>
      <c r="D3" s="1" t="s">
        <v>302</v>
      </c>
      <c r="E3" s="1" t="s">
        <v>546</v>
      </c>
      <c r="F3" s="1" t="s">
        <v>304</v>
      </c>
      <c r="G3" s="1">
        <v>86</v>
      </c>
      <c r="H3" s="24">
        <v>2</v>
      </c>
      <c r="I3" s="1">
        <v>82</v>
      </c>
      <c r="J3" s="24">
        <v>2</v>
      </c>
      <c r="K3" s="1">
        <v>96</v>
      </c>
      <c r="L3" s="24">
        <v>3</v>
      </c>
      <c r="M3" s="1">
        <v>93</v>
      </c>
      <c r="N3" s="24">
        <v>3</v>
      </c>
      <c r="O3" s="1">
        <v>91</v>
      </c>
      <c r="P3" s="24">
        <v>1</v>
      </c>
      <c r="Q3" s="1">
        <v>78</v>
      </c>
      <c r="R3" s="24">
        <v>2</v>
      </c>
      <c r="S3" s="1">
        <v>92</v>
      </c>
      <c r="T3" s="24">
        <v>3</v>
      </c>
      <c r="U3" s="1">
        <v>80</v>
      </c>
      <c r="V3" s="24">
        <v>1</v>
      </c>
      <c r="W3" s="1">
        <v>91</v>
      </c>
      <c r="X3" s="24">
        <v>4</v>
      </c>
      <c r="Y3" s="1">
        <v>92</v>
      </c>
      <c r="Z3" s="24">
        <v>3</v>
      </c>
      <c r="AA3" s="3"/>
      <c r="AB3" s="24"/>
      <c r="AC3" s="1">
        <v>76</v>
      </c>
      <c r="AD3" s="24">
        <v>3</v>
      </c>
      <c r="AE3" s="1">
        <v>95</v>
      </c>
      <c r="AF3" s="24">
        <v>3</v>
      </c>
      <c r="AG3" s="1">
        <v>100</v>
      </c>
      <c r="AH3" s="24">
        <v>1</v>
      </c>
      <c r="AI3" s="1">
        <v>75</v>
      </c>
      <c r="AJ3" s="24">
        <v>2</v>
      </c>
      <c r="AK3" s="1">
        <v>90</v>
      </c>
      <c r="AL3" s="24">
        <v>1</v>
      </c>
      <c r="AM3" s="1">
        <v>96</v>
      </c>
      <c r="AN3" s="24">
        <v>4</v>
      </c>
      <c r="AO3" s="1">
        <v>80</v>
      </c>
      <c r="AP3" s="24">
        <v>2</v>
      </c>
      <c r="AQ3" s="1"/>
      <c r="AR3" s="24"/>
      <c r="AS3" s="1"/>
      <c r="AT3" s="24"/>
      <c r="AU3" s="1"/>
      <c r="AV3" s="24"/>
      <c r="AW3" s="1"/>
      <c r="AX3" s="24"/>
      <c r="AY3" s="1"/>
      <c r="AZ3" s="24"/>
      <c r="BA3" s="1"/>
      <c r="BB3" s="24"/>
      <c r="BC3" s="1"/>
      <c r="BD3" s="24"/>
      <c r="BE3" s="3"/>
      <c r="BF3" s="24"/>
      <c r="BG3" s="3"/>
      <c r="BH3" s="24"/>
      <c r="BI3" s="1">
        <v>89</v>
      </c>
      <c r="BJ3" s="1">
        <v>93</v>
      </c>
      <c r="BK3" s="1">
        <f t="shared" si="0"/>
        <v>88.575000000000003</v>
      </c>
    </row>
    <row r="4" spans="1:63" ht="38.25">
      <c r="A4" s="1">
        <v>3</v>
      </c>
      <c r="B4" s="1">
        <v>2021111895</v>
      </c>
      <c r="C4" s="1" t="s">
        <v>552</v>
      </c>
      <c r="D4" s="1" t="s">
        <v>302</v>
      </c>
      <c r="E4" s="1" t="s">
        <v>546</v>
      </c>
      <c r="F4" s="1" t="s">
        <v>314</v>
      </c>
      <c r="G4" s="1">
        <v>91</v>
      </c>
      <c r="H4" s="24">
        <v>2</v>
      </c>
      <c r="I4" s="1">
        <v>80</v>
      </c>
      <c r="J4" s="24">
        <v>2</v>
      </c>
      <c r="K4" s="1">
        <v>83</v>
      </c>
      <c r="L4" s="24">
        <v>3</v>
      </c>
      <c r="M4" s="1">
        <v>97</v>
      </c>
      <c r="N4" s="24">
        <v>3</v>
      </c>
      <c r="O4" s="1">
        <v>74</v>
      </c>
      <c r="P4" s="24">
        <v>1</v>
      </c>
      <c r="Q4" s="1">
        <v>72</v>
      </c>
      <c r="R4" s="24">
        <v>2</v>
      </c>
      <c r="S4" s="1">
        <v>85</v>
      </c>
      <c r="T4" s="24">
        <v>3</v>
      </c>
      <c r="U4" s="1">
        <v>81</v>
      </c>
      <c r="V4" s="24">
        <v>1</v>
      </c>
      <c r="W4" s="1">
        <v>95</v>
      </c>
      <c r="X4" s="24">
        <v>4</v>
      </c>
      <c r="Y4" s="1">
        <v>93</v>
      </c>
      <c r="Z4" s="24">
        <v>3</v>
      </c>
      <c r="AA4" s="1">
        <v>85</v>
      </c>
      <c r="AB4" s="24">
        <v>3</v>
      </c>
      <c r="AC4" s="1">
        <v>78</v>
      </c>
      <c r="AD4" s="24">
        <v>3</v>
      </c>
      <c r="AE4" s="1">
        <v>89</v>
      </c>
      <c r="AF4" s="24">
        <v>3</v>
      </c>
      <c r="AG4" s="1">
        <v>93</v>
      </c>
      <c r="AH4" s="24">
        <v>1</v>
      </c>
      <c r="AI4" s="1">
        <v>80</v>
      </c>
      <c r="AJ4" s="24">
        <v>2</v>
      </c>
      <c r="AK4" s="1"/>
      <c r="AL4" s="24"/>
      <c r="AM4" s="1"/>
      <c r="AN4" s="24"/>
      <c r="AO4" s="1"/>
      <c r="AP4" s="24"/>
      <c r="AQ4" s="1"/>
      <c r="AR4" s="24"/>
      <c r="AS4" s="1"/>
      <c r="AT4" s="24"/>
      <c r="AU4" s="1">
        <v>89</v>
      </c>
      <c r="AV4" s="24">
        <v>2</v>
      </c>
      <c r="AW4" s="1"/>
      <c r="AX4" s="24"/>
      <c r="AY4" s="1"/>
      <c r="AZ4" s="24"/>
      <c r="BA4" s="1"/>
      <c r="BB4" s="24"/>
      <c r="BC4" s="1"/>
      <c r="BD4" s="24"/>
      <c r="BE4" s="1">
        <v>92</v>
      </c>
      <c r="BF4" s="24">
        <v>1</v>
      </c>
      <c r="BG4" s="1">
        <v>90</v>
      </c>
      <c r="BH4" s="24">
        <v>2</v>
      </c>
      <c r="BI4" s="1">
        <v>90</v>
      </c>
      <c r="BJ4" s="1">
        <v>92</v>
      </c>
      <c r="BK4" s="1">
        <f t="shared" si="0"/>
        <v>86.682926829268297</v>
      </c>
    </row>
    <row r="5" spans="1:63" ht="38.25">
      <c r="A5" s="1">
        <v>4</v>
      </c>
      <c r="B5" s="1">
        <v>2021112059</v>
      </c>
      <c r="C5" s="1" t="s">
        <v>557</v>
      </c>
      <c r="D5" s="1" t="s">
        <v>320</v>
      </c>
      <c r="E5" s="1" t="s">
        <v>546</v>
      </c>
      <c r="F5" s="1" t="s">
        <v>312</v>
      </c>
      <c r="G5" s="1">
        <v>85</v>
      </c>
      <c r="H5" s="24">
        <v>2</v>
      </c>
      <c r="I5" s="1">
        <v>84</v>
      </c>
      <c r="J5" s="24">
        <v>2</v>
      </c>
      <c r="K5" s="1">
        <v>83</v>
      </c>
      <c r="L5" s="24">
        <v>3</v>
      </c>
      <c r="M5" s="1">
        <v>85</v>
      </c>
      <c r="N5" s="24">
        <v>3</v>
      </c>
      <c r="O5" s="1">
        <v>72</v>
      </c>
      <c r="P5" s="24">
        <v>1</v>
      </c>
      <c r="Q5" s="1">
        <v>81</v>
      </c>
      <c r="R5" s="24">
        <v>2</v>
      </c>
      <c r="S5" s="1">
        <v>91</v>
      </c>
      <c r="T5" s="24">
        <v>3</v>
      </c>
      <c r="U5" s="1">
        <v>82</v>
      </c>
      <c r="V5" s="24">
        <v>1</v>
      </c>
      <c r="W5" s="1">
        <v>76</v>
      </c>
      <c r="X5" s="24">
        <v>4</v>
      </c>
      <c r="Y5" s="1">
        <v>82</v>
      </c>
      <c r="Z5" s="24">
        <v>3</v>
      </c>
      <c r="AA5" s="1">
        <v>89</v>
      </c>
      <c r="AB5" s="24">
        <v>3</v>
      </c>
      <c r="AC5" s="1">
        <v>81</v>
      </c>
      <c r="AD5" s="24">
        <v>3</v>
      </c>
      <c r="AE5" s="1">
        <v>82</v>
      </c>
      <c r="AF5" s="24">
        <v>3</v>
      </c>
      <c r="AG5" s="1">
        <v>88</v>
      </c>
      <c r="AH5" s="24">
        <v>1</v>
      </c>
      <c r="AI5" s="1">
        <v>84</v>
      </c>
      <c r="AJ5" s="24">
        <v>2</v>
      </c>
      <c r="AK5" s="1"/>
      <c r="AL5" s="24"/>
      <c r="AM5" s="1"/>
      <c r="AN5" s="24"/>
      <c r="AO5" s="1"/>
      <c r="AP5" s="24"/>
      <c r="AQ5" s="1"/>
      <c r="AR5" s="24"/>
      <c r="AS5" s="1"/>
      <c r="AT5" s="24"/>
      <c r="AU5" s="1">
        <v>98</v>
      </c>
      <c r="AV5" s="24">
        <v>2</v>
      </c>
      <c r="AW5" s="1">
        <v>94</v>
      </c>
      <c r="AX5" s="24">
        <v>2</v>
      </c>
      <c r="AY5" s="1">
        <v>95</v>
      </c>
      <c r="AZ5" s="24">
        <v>2</v>
      </c>
      <c r="BA5" s="1">
        <v>90</v>
      </c>
      <c r="BB5" s="24">
        <v>2</v>
      </c>
      <c r="BC5" s="1"/>
      <c r="BD5" s="24"/>
      <c r="BE5" s="1">
        <v>93</v>
      </c>
      <c r="BF5" s="24">
        <v>1</v>
      </c>
      <c r="BG5" s="1">
        <v>91</v>
      </c>
      <c r="BH5" s="24">
        <v>2</v>
      </c>
      <c r="BI5" s="1">
        <v>94</v>
      </c>
      <c r="BJ5" s="1">
        <v>100</v>
      </c>
      <c r="BK5" s="1">
        <f t="shared" si="0"/>
        <v>85.574468085106389</v>
      </c>
    </row>
    <row r="6" spans="1:63" ht="38.25">
      <c r="A6" s="1">
        <v>5</v>
      </c>
      <c r="B6" s="1">
        <v>2021110435</v>
      </c>
      <c r="C6" s="1" t="s">
        <v>547</v>
      </c>
      <c r="D6" s="1" t="s">
        <v>302</v>
      </c>
      <c r="E6" s="1" t="s">
        <v>546</v>
      </c>
      <c r="F6" s="1" t="s">
        <v>310</v>
      </c>
      <c r="G6" s="1">
        <v>79</v>
      </c>
      <c r="H6" s="24">
        <v>2</v>
      </c>
      <c r="I6" s="1">
        <v>80</v>
      </c>
      <c r="J6" s="24">
        <v>2</v>
      </c>
      <c r="K6" s="1">
        <v>88</v>
      </c>
      <c r="L6" s="24">
        <v>3</v>
      </c>
      <c r="M6" s="1">
        <v>96</v>
      </c>
      <c r="N6" s="24">
        <v>3</v>
      </c>
      <c r="O6" s="1">
        <v>83</v>
      </c>
      <c r="P6" s="24">
        <v>1</v>
      </c>
      <c r="Q6" s="1">
        <v>73</v>
      </c>
      <c r="R6" s="24">
        <v>2</v>
      </c>
      <c r="S6" s="1">
        <v>82</v>
      </c>
      <c r="T6" s="24">
        <v>3</v>
      </c>
      <c r="U6" s="1">
        <v>82</v>
      </c>
      <c r="V6" s="24">
        <v>1</v>
      </c>
      <c r="W6" s="1">
        <v>84</v>
      </c>
      <c r="X6" s="24">
        <v>4</v>
      </c>
      <c r="Y6" s="1">
        <v>84</v>
      </c>
      <c r="Z6" s="24">
        <v>3</v>
      </c>
      <c r="AA6" s="3"/>
      <c r="AB6" s="24"/>
      <c r="AC6" s="1">
        <v>66</v>
      </c>
      <c r="AD6" s="24">
        <v>3</v>
      </c>
      <c r="AE6" s="1">
        <v>90</v>
      </c>
      <c r="AF6" s="24">
        <v>3</v>
      </c>
      <c r="AG6" s="1">
        <v>91</v>
      </c>
      <c r="AH6" s="24">
        <v>1</v>
      </c>
      <c r="AI6" s="1">
        <v>83</v>
      </c>
      <c r="AJ6" s="24">
        <v>2</v>
      </c>
      <c r="AK6" s="1"/>
      <c r="AL6" s="24"/>
      <c r="AM6" s="1">
        <v>86</v>
      </c>
      <c r="AN6" s="24">
        <v>4</v>
      </c>
      <c r="AO6" s="1">
        <v>92</v>
      </c>
      <c r="AP6" s="24">
        <v>2</v>
      </c>
      <c r="AQ6" s="1"/>
      <c r="AR6" s="24"/>
      <c r="AS6" s="1"/>
      <c r="AT6" s="24"/>
      <c r="AU6" s="1">
        <v>92</v>
      </c>
      <c r="AV6" s="24">
        <v>2</v>
      </c>
      <c r="AW6" s="1"/>
      <c r="AX6" s="24"/>
      <c r="AY6" s="1"/>
      <c r="AZ6" s="24"/>
      <c r="BA6" s="1"/>
      <c r="BB6" s="24"/>
      <c r="BC6" s="1"/>
      <c r="BD6" s="24"/>
      <c r="BE6" s="3"/>
      <c r="BF6" s="24"/>
      <c r="BG6" s="3"/>
      <c r="BH6" s="24"/>
      <c r="BI6" s="1">
        <v>68</v>
      </c>
      <c r="BJ6" s="1">
        <v>97</v>
      </c>
      <c r="BK6" s="1">
        <f t="shared" si="0"/>
        <v>84.195121951219505</v>
      </c>
    </row>
    <row r="7" spans="1:63" ht="38.25">
      <c r="A7" s="1">
        <v>6</v>
      </c>
      <c r="B7" s="1">
        <v>2021112172</v>
      </c>
      <c r="C7" s="1" t="s">
        <v>559</v>
      </c>
      <c r="D7" s="1" t="s">
        <v>302</v>
      </c>
      <c r="E7" s="1" t="s">
        <v>546</v>
      </c>
      <c r="F7" s="1" t="s">
        <v>368</v>
      </c>
      <c r="G7" s="1">
        <v>89</v>
      </c>
      <c r="H7" s="24">
        <v>2</v>
      </c>
      <c r="I7" s="1">
        <v>87</v>
      </c>
      <c r="J7" s="24">
        <v>2</v>
      </c>
      <c r="K7" s="1">
        <v>84</v>
      </c>
      <c r="L7" s="24">
        <v>3</v>
      </c>
      <c r="M7" s="1">
        <v>86</v>
      </c>
      <c r="N7" s="24">
        <v>3</v>
      </c>
      <c r="O7" s="1">
        <v>77</v>
      </c>
      <c r="P7" s="24">
        <v>1</v>
      </c>
      <c r="Q7" s="1">
        <v>74</v>
      </c>
      <c r="R7" s="24">
        <v>2</v>
      </c>
      <c r="S7" s="1">
        <v>84</v>
      </c>
      <c r="T7" s="24">
        <v>3</v>
      </c>
      <c r="U7" s="1">
        <v>79</v>
      </c>
      <c r="V7" s="24">
        <v>1</v>
      </c>
      <c r="W7" s="1">
        <v>63</v>
      </c>
      <c r="X7" s="24">
        <v>4</v>
      </c>
      <c r="Y7" s="1">
        <v>96</v>
      </c>
      <c r="Z7" s="24">
        <v>3</v>
      </c>
      <c r="AA7" s="1">
        <v>79</v>
      </c>
      <c r="AB7" s="24">
        <v>3</v>
      </c>
      <c r="AC7" s="1">
        <v>72</v>
      </c>
      <c r="AD7" s="24">
        <v>3</v>
      </c>
      <c r="AE7" s="1">
        <v>83</v>
      </c>
      <c r="AF7" s="24">
        <v>3</v>
      </c>
      <c r="AG7" s="1">
        <v>86</v>
      </c>
      <c r="AH7" s="24">
        <v>1</v>
      </c>
      <c r="AI7" s="1">
        <v>74</v>
      </c>
      <c r="AJ7" s="24">
        <v>2</v>
      </c>
      <c r="AK7" s="1"/>
      <c r="AL7" s="24"/>
      <c r="AM7" s="1"/>
      <c r="AN7" s="24"/>
      <c r="AO7" s="1"/>
      <c r="AP7" s="24"/>
      <c r="AQ7" s="1"/>
      <c r="AR7" s="24"/>
      <c r="AS7" s="1"/>
      <c r="AT7" s="24"/>
      <c r="AU7" s="1">
        <v>96</v>
      </c>
      <c r="AV7" s="24">
        <v>2</v>
      </c>
      <c r="AW7" s="1">
        <v>91</v>
      </c>
      <c r="AX7" s="24">
        <v>2</v>
      </c>
      <c r="AY7" s="1"/>
      <c r="AZ7" s="24"/>
      <c r="BA7" s="1"/>
      <c r="BB7" s="24"/>
      <c r="BC7" s="1"/>
      <c r="BD7" s="24"/>
      <c r="BE7" s="1">
        <v>82</v>
      </c>
      <c r="BF7" s="24">
        <v>1</v>
      </c>
      <c r="BG7" s="1">
        <v>86</v>
      </c>
      <c r="BH7" s="24">
        <v>2</v>
      </c>
      <c r="BI7" s="1">
        <v>88</v>
      </c>
      <c r="BJ7" s="1">
        <v>91</v>
      </c>
      <c r="BK7" s="1">
        <f t="shared" si="0"/>
        <v>81.906976744186053</v>
      </c>
    </row>
    <row r="8" spans="1:63" ht="38.25">
      <c r="A8" s="1">
        <v>7</v>
      </c>
      <c r="B8" s="1">
        <v>2021111983</v>
      </c>
      <c r="C8" s="1" t="s">
        <v>554</v>
      </c>
      <c r="D8" s="1" t="s">
        <v>302</v>
      </c>
      <c r="E8" s="1" t="s">
        <v>546</v>
      </c>
      <c r="F8" s="1" t="s">
        <v>310</v>
      </c>
      <c r="G8" s="1">
        <v>82</v>
      </c>
      <c r="H8" s="24">
        <v>2</v>
      </c>
      <c r="I8" s="1">
        <v>74</v>
      </c>
      <c r="J8" s="24">
        <v>2</v>
      </c>
      <c r="K8" s="1">
        <v>62</v>
      </c>
      <c r="L8" s="24">
        <v>3</v>
      </c>
      <c r="M8" s="1">
        <v>85</v>
      </c>
      <c r="N8" s="24">
        <v>3</v>
      </c>
      <c r="O8" s="1">
        <v>75</v>
      </c>
      <c r="P8" s="24">
        <v>1</v>
      </c>
      <c r="Q8" s="1">
        <v>83</v>
      </c>
      <c r="R8" s="24">
        <v>2</v>
      </c>
      <c r="S8" s="1">
        <v>75</v>
      </c>
      <c r="T8" s="24">
        <v>3</v>
      </c>
      <c r="U8" s="1">
        <v>76</v>
      </c>
      <c r="V8" s="24">
        <v>1</v>
      </c>
      <c r="W8" s="1">
        <v>69</v>
      </c>
      <c r="X8" s="24">
        <v>4</v>
      </c>
      <c r="Y8" s="1">
        <v>85</v>
      </c>
      <c r="Z8" s="24">
        <v>3</v>
      </c>
      <c r="AA8" s="1">
        <v>83</v>
      </c>
      <c r="AB8" s="24">
        <v>3</v>
      </c>
      <c r="AC8" s="1">
        <v>78</v>
      </c>
      <c r="AD8" s="24">
        <v>3</v>
      </c>
      <c r="AE8" s="1">
        <v>86</v>
      </c>
      <c r="AF8" s="24">
        <v>3</v>
      </c>
      <c r="AG8" s="1">
        <v>97</v>
      </c>
      <c r="AH8" s="24">
        <v>1</v>
      </c>
      <c r="AI8" s="1">
        <v>86</v>
      </c>
      <c r="AJ8" s="24">
        <v>2</v>
      </c>
      <c r="AK8" s="1"/>
      <c r="AL8" s="24"/>
      <c r="AM8" s="1"/>
      <c r="AN8" s="24"/>
      <c r="AO8" s="1"/>
      <c r="AP8" s="24"/>
      <c r="AQ8" s="1"/>
      <c r="AR8" s="24"/>
      <c r="AS8" s="1">
        <v>83</v>
      </c>
      <c r="AT8" s="24">
        <v>3</v>
      </c>
      <c r="AU8" s="1">
        <v>96</v>
      </c>
      <c r="AV8" s="24">
        <v>2</v>
      </c>
      <c r="AW8" s="1"/>
      <c r="AX8" s="24"/>
      <c r="AY8" s="1"/>
      <c r="AZ8" s="24"/>
      <c r="BA8" s="1"/>
      <c r="BB8" s="24"/>
      <c r="BC8" s="1"/>
      <c r="BD8" s="24"/>
      <c r="BE8" s="1">
        <v>83</v>
      </c>
      <c r="BF8" s="24">
        <v>1</v>
      </c>
      <c r="BG8" s="1">
        <v>88</v>
      </c>
      <c r="BH8" s="24">
        <v>2</v>
      </c>
      <c r="BI8" s="1">
        <v>94.1</v>
      </c>
      <c r="BJ8" s="1">
        <v>85</v>
      </c>
      <c r="BK8" s="1">
        <f t="shared" si="0"/>
        <v>80.36363636363636</v>
      </c>
    </row>
    <row r="9" spans="1:63" ht="38.25">
      <c r="A9" s="1">
        <v>8</v>
      </c>
      <c r="B9" s="1">
        <v>2021111985</v>
      </c>
      <c r="C9" s="1" t="s">
        <v>555</v>
      </c>
      <c r="D9" s="1" t="s">
        <v>302</v>
      </c>
      <c r="E9" s="1" t="s">
        <v>546</v>
      </c>
      <c r="F9" s="1" t="s">
        <v>310</v>
      </c>
      <c r="G9" s="1">
        <v>81</v>
      </c>
      <c r="H9" s="24">
        <v>2</v>
      </c>
      <c r="I9" s="1">
        <v>89</v>
      </c>
      <c r="J9" s="24">
        <v>2</v>
      </c>
      <c r="K9" s="1">
        <v>65</v>
      </c>
      <c r="L9" s="24">
        <v>3</v>
      </c>
      <c r="M9" s="1">
        <v>84</v>
      </c>
      <c r="N9" s="24">
        <v>3</v>
      </c>
      <c r="O9" s="1">
        <v>91</v>
      </c>
      <c r="P9" s="24">
        <v>1</v>
      </c>
      <c r="Q9" s="1">
        <v>77</v>
      </c>
      <c r="R9" s="24">
        <v>2</v>
      </c>
      <c r="S9" s="1">
        <v>84</v>
      </c>
      <c r="T9" s="24">
        <v>3</v>
      </c>
      <c r="U9" s="1">
        <v>80</v>
      </c>
      <c r="V9" s="24">
        <v>1</v>
      </c>
      <c r="W9" s="1">
        <v>74</v>
      </c>
      <c r="X9" s="24">
        <v>4</v>
      </c>
      <c r="Y9" s="1">
        <v>95</v>
      </c>
      <c r="Z9" s="24">
        <v>3</v>
      </c>
      <c r="AA9" s="1">
        <v>80</v>
      </c>
      <c r="AB9" s="24">
        <v>3</v>
      </c>
      <c r="AC9" s="1">
        <v>76</v>
      </c>
      <c r="AD9" s="24">
        <v>3</v>
      </c>
      <c r="AE9" s="1">
        <v>73</v>
      </c>
      <c r="AF9" s="24">
        <v>3</v>
      </c>
      <c r="AG9" s="1">
        <v>91</v>
      </c>
      <c r="AH9" s="24">
        <v>1</v>
      </c>
      <c r="AI9" s="1">
        <v>73</v>
      </c>
      <c r="AJ9" s="24">
        <v>2</v>
      </c>
      <c r="AK9" s="1"/>
      <c r="AL9" s="24"/>
      <c r="AM9" s="1"/>
      <c r="AN9" s="24"/>
      <c r="AO9" s="1"/>
      <c r="AP9" s="24"/>
      <c r="AQ9" s="1"/>
      <c r="AR9" s="24"/>
      <c r="AS9" s="1"/>
      <c r="AT9" s="24"/>
      <c r="AU9" s="1"/>
      <c r="AV9" s="24"/>
      <c r="AW9" s="1"/>
      <c r="AX9" s="24"/>
      <c r="AY9" s="1"/>
      <c r="AZ9" s="24"/>
      <c r="BA9" s="1"/>
      <c r="BB9" s="24"/>
      <c r="BC9" s="1"/>
      <c r="BD9" s="24"/>
      <c r="BE9" s="1">
        <v>88</v>
      </c>
      <c r="BF9" s="24">
        <v>1</v>
      </c>
      <c r="BG9" s="1">
        <v>87</v>
      </c>
      <c r="BH9" s="24">
        <v>2</v>
      </c>
      <c r="BI9" s="1">
        <v>95</v>
      </c>
      <c r="BJ9" s="1">
        <v>96</v>
      </c>
      <c r="BK9" s="1">
        <f t="shared" si="0"/>
        <v>80.282051282051285</v>
      </c>
    </row>
    <row r="10" spans="1:63" ht="38.25">
      <c r="A10" s="1">
        <v>9</v>
      </c>
      <c r="B10" s="1">
        <v>2021112174</v>
      </c>
      <c r="C10" s="1" t="s">
        <v>399</v>
      </c>
      <c r="D10" s="1" t="s">
        <v>302</v>
      </c>
      <c r="E10" s="1" t="s">
        <v>546</v>
      </c>
      <c r="F10" s="1" t="s">
        <v>368</v>
      </c>
      <c r="G10" s="1">
        <v>79</v>
      </c>
      <c r="H10" s="24">
        <v>2</v>
      </c>
      <c r="I10" s="1">
        <v>82</v>
      </c>
      <c r="J10" s="24">
        <v>2</v>
      </c>
      <c r="K10" s="1">
        <v>85</v>
      </c>
      <c r="L10" s="24">
        <v>3</v>
      </c>
      <c r="M10" s="1">
        <v>85</v>
      </c>
      <c r="N10" s="24">
        <v>3</v>
      </c>
      <c r="O10" s="1">
        <v>72</v>
      </c>
      <c r="P10" s="24">
        <v>1</v>
      </c>
      <c r="Q10" s="1">
        <v>81</v>
      </c>
      <c r="R10" s="24">
        <v>2</v>
      </c>
      <c r="S10" s="1">
        <v>79</v>
      </c>
      <c r="T10" s="24">
        <v>3</v>
      </c>
      <c r="U10" s="1">
        <v>82</v>
      </c>
      <c r="V10" s="24">
        <v>1</v>
      </c>
      <c r="W10" s="1">
        <v>70</v>
      </c>
      <c r="X10" s="24">
        <v>4</v>
      </c>
      <c r="Y10" s="1">
        <v>90</v>
      </c>
      <c r="Z10" s="24">
        <v>3</v>
      </c>
      <c r="AA10" s="1">
        <v>77</v>
      </c>
      <c r="AB10" s="24">
        <v>3</v>
      </c>
      <c r="AC10" s="1">
        <v>73</v>
      </c>
      <c r="AD10" s="24">
        <v>3</v>
      </c>
      <c r="AE10" s="1">
        <v>90</v>
      </c>
      <c r="AF10" s="24">
        <v>3</v>
      </c>
      <c r="AG10" s="1">
        <v>85</v>
      </c>
      <c r="AH10" s="24">
        <v>1</v>
      </c>
      <c r="AI10" s="1">
        <v>75</v>
      </c>
      <c r="AJ10" s="24">
        <v>2</v>
      </c>
      <c r="AK10" s="1"/>
      <c r="AL10" s="24"/>
      <c r="AM10" s="1"/>
      <c r="AN10" s="24"/>
      <c r="AO10" s="1"/>
      <c r="AP10" s="24"/>
      <c r="AQ10" s="1"/>
      <c r="AR10" s="24"/>
      <c r="AS10" s="1"/>
      <c r="AT10" s="24"/>
      <c r="AU10" s="1"/>
      <c r="AV10" s="24"/>
      <c r="AW10" s="1"/>
      <c r="AX10" s="24"/>
      <c r="AY10" s="1"/>
      <c r="AZ10" s="24"/>
      <c r="BA10" s="1"/>
      <c r="BB10" s="24"/>
      <c r="BC10" s="1"/>
      <c r="BD10" s="24"/>
      <c r="BE10" s="1">
        <v>68</v>
      </c>
      <c r="BF10" s="24">
        <v>1</v>
      </c>
      <c r="BG10" s="1">
        <v>86</v>
      </c>
      <c r="BH10" s="24">
        <v>2</v>
      </c>
      <c r="BI10" s="1">
        <v>90</v>
      </c>
      <c r="BJ10" s="1">
        <v>91</v>
      </c>
      <c r="BK10" s="1">
        <f t="shared" si="0"/>
        <v>80.256410256410263</v>
      </c>
    </row>
    <row r="11" spans="1:63" ht="38.25">
      <c r="A11" s="1">
        <v>10</v>
      </c>
      <c r="B11" s="1">
        <v>2021112032</v>
      </c>
      <c r="C11" s="1" t="s">
        <v>556</v>
      </c>
      <c r="D11" s="1" t="s">
        <v>302</v>
      </c>
      <c r="E11" s="1" t="s">
        <v>546</v>
      </c>
      <c r="F11" s="1" t="s">
        <v>304</v>
      </c>
      <c r="G11" s="1">
        <v>85</v>
      </c>
      <c r="H11" s="24">
        <v>2</v>
      </c>
      <c r="I11" s="1">
        <v>60</v>
      </c>
      <c r="J11" s="24">
        <v>2</v>
      </c>
      <c r="K11" s="1">
        <v>73</v>
      </c>
      <c r="L11" s="24">
        <v>3</v>
      </c>
      <c r="M11" s="1">
        <v>67</v>
      </c>
      <c r="N11" s="24">
        <v>3</v>
      </c>
      <c r="O11" s="1">
        <v>82</v>
      </c>
      <c r="P11" s="24">
        <v>1</v>
      </c>
      <c r="Q11" s="1">
        <v>69</v>
      </c>
      <c r="R11" s="24">
        <v>2</v>
      </c>
      <c r="S11" s="1">
        <v>76</v>
      </c>
      <c r="T11" s="24">
        <v>3</v>
      </c>
      <c r="U11" s="1">
        <v>72</v>
      </c>
      <c r="V11" s="24">
        <v>1</v>
      </c>
      <c r="W11" s="1">
        <v>84</v>
      </c>
      <c r="X11" s="24">
        <v>4</v>
      </c>
      <c r="Y11" s="1">
        <v>86</v>
      </c>
      <c r="Z11" s="24">
        <v>3</v>
      </c>
      <c r="AA11" s="1">
        <v>72</v>
      </c>
      <c r="AB11" s="24">
        <v>3</v>
      </c>
      <c r="AC11" s="1">
        <v>69</v>
      </c>
      <c r="AD11" s="24">
        <v>3</v>
      </c>
      <c r="AE11" s="1">
        <v>78</v>
      </c>
      <c r="AF11" s="24">
        <v>3</v>
      </c>
      <c r="AG11" s="1">
        <v>78</v>
      </c>
      <c r="AH11" s="24">
        <v>1</v>
      </c>
      <c r="AI11" s="1">
        <v>69</v>
      </c>
      <c r="AJ11" s="24">
        <v>2</v>
      </c>
      <c r="AK11" s="1"/>
      <c r="AL11" s="24"/>
      <c r="AM11" s="1"/>
      <c r="AN11" s="24"/>
      <c r="AO11" s="1"/>
      <c r="AP11" s="24"/>
      <c r="AQ11" s="1"/>
      <c r="AR11" s="24"/>
      <c r="AS11" s="1"/>
      <c r="AT11" s="24"/>
      <c r="AU11" s="1">
        <v>79</v>
      </c>
      <c r="AV11" s="24">
        <v>2</v>
      </c>
      <c r="AW11" s="1"/>
      <c r="AX11" s="24"/>
      <c r="AY11" s="1"/>
      <c r="AZ11" s="24"/>
      <c r="BA11" s="1"/>
      <c r="BB11" s="24"/>
      <c r="BC11" s="1"/>
      <c r="BD11" s="24"/>
      <c r="BE11" s="1">
        <v>89</v>
      </c>
      <c r="BF11" s="24">
        <v>1</v>
      </c>
      <c r="BG11" s="1">
        <v>81</v>
      </c>
      <c r="BH11" s="24">
        <v>2</v>
      </c>
      <c r="BI11" s="1">
        <v>88</v>
      </c>
      <c r="BJ11" s="1">
        <v>92</v>
      </c>
      <c r="BK11" s="1">
        <f t="shared" si="0"/>
        <v>75.756097560975604</v>
      </c>
    </row>
    <row r="12" spans="1:63" ht="38.25">
      <c r="A12" s="1">
        <v>11</v>
      </c>
      <c r="B12" s="1">
        <v>2021111980</v>
      </c>
      <c r="C12" s="1" t="s">
        <v>553</v>
      </c>
      <c r="D12" s="1" t="s">
        <v>302</v>
      </c>
      <c r="E12" s="1" t="s">
        <v>546</v>
      </c>
      <c r="F12" s="1" t="s">
        <v>310</v>
      </c>
      <c r="G12" s="1">
        <v>73</v>
      </c>
      <c r="H12" s="24">
        <v>2</v>
      </c>
      <c r="I12" s="1">
        <v>66</v>
      </c>
      <c r="J12" s="24">
        <v>2</v>
      </c>
      <c r="K12" s="1">
        <v>64</v>
      </c>
      <c r="L12" s="24">
        <v>3</v>
      </c>
      <c r="M12" s="1">
        <v>79</v>
      </c>
      <c r="N12" s="24">
        <v>3</v>
      </c>
      <c r="O12" s="1">
        <v>75</v>
      </c>
      <c r="P12" s="24">
        <v>1</v>
      </c>
      <c r="Q12" s="1">
        <v>76</v>
      </c>
      <c r="R12" s="24">
        <v>2</v>
      </c>
      <c r="S12" s="1">
        <v>76</v>
      </c>
      <c r="T12" s="24">
        <v>3</v>
      </c>
      <c r="U12" s="1">
        <v>83</v>
      </c>
      <c r="V12" s="24">
        <v>1</v>
      </c>
      <c r="W12" s="1">
        <v>64</v>
      </c>
      <c r="X12" s="24">
        <v>4</v>
      </c>
      <c r="Y12" s="1">
        <v>85</v>
      </c>
      <c r="Z12" s="24">
        <v>3</v>
      </c>
      <c r="AA12" s="1">
        <v>69</v>
      </c>
      <c r="AB12" s="24">
        <v>3</v>
      </c>
      <c r="AC12" s="1">
        <v>76</v>
      </c>
      <c r="AD12" s="24">
        <v>3</v>
      </c>
      <c r="AE12" s="1">
        <v>84</v>
      </c>
      <c r="AF12" s="24">
        <v>3</v>
      </c>
      <c r="AG12" s="1">
        <v>84</v>
      </c>
      <c r="AH12" s="24">
        <v>1</v>
      </c>
      <c r="AI12" s="1">
        <v>72</v>
      </c>
      <c r="AJ12" s="24">
        <v>2</v>
      </c>
      <c r="AK12" s="1"/>
      <c r="AL12" s="24"/>
      <c r="AM12" s="1"/>
      <c r="AN12" s="24"/>
      <c r="AO12" s="1"/>
      <c r="AP12" s="24"/>
      <c r="AQ12" s="1"/>
      <c r="AR12" s="24"/>
      <c r="AS12" s="1"/>
      <c r="AT12" s="24"/>
      <c r="AU12" s="1">
        <v>85</v>
      </c>
      <c r="AV12" s="24">
        <v>2</v>
      </c>
      <c r="AW12" s="1"/>
      <c r="AX12" s="24"/>
      <c r="AY12" s="1"/>
      <c r="AZ12" s="24"/>
      <c r="BA12" s="1"/>
      <c r="BB12" s="24"/>
      <c r="BC12" s="1"/>
      <c r="BD12" s="24"/>
      <c r="BE12" s="1">
        <v>78</v>
      </c>
      <c r="BF12" s="24">
        <v>1</v>
      </c>
      <c r="BG12" s="1">
        <v>89</v>
      </c>
      <c r="BH12" s="24">
        <v>2</v>
      </c>
      <c r="BI12" s="1">
        <v>94.5</v>
      </c>
      <c r="BJ12" s="1">
        <v>93</v>
      </c>
      <c r="BK12" s="1">
        <f t="shared" si="0"/>
        <v>75.536585365853654</v>
      </c>
    </row>
    <row r="13" spans="1:63" ht="38.25">
      <c r="A13" s="1">
        <v>12</v>
      </c>
      <c r="B13" s="1">
        <v>2021112108</v>
      </c>
      <c r="C13" s="1" t="s">
        <v>558</v>
      </c>
      <c r="D13" s="1" t="s">
        <v>302</v>
      </c>
      <c r="E13" s="1" t="s">
        <v>546</v>
      </c>
      <c r="F13" s="1" t="s">
        <v>308</v>
      </c>
      <c r="G13" s="1">
        <v>73</v>
      </c>
      <c r="H13" s="24">
        <v>2</v>
      </c>
      <c r="I13" s="1">
        <v>74</v>
      </c>
      <c r="J13" s="24">
        <v>2</v>
      </c>
      <c r="K13" s="1">
        <v>61</v>
      </c>
      <c r="L13" s="24">
        <v>3</v>
      </c>
      <c r="M13" s="1">
        <v>70</v>
      </c>
      <c r="N13" s="24">
        <v>3</v>
      </c>
      <c r="O13" s="1">
        <v>76</v>
      </c>
      <c r="P13" s="24">
        <v>1</v>
      </c>
      <c r="Q13" s="1">
        <v>75</v>
      </c>
      <c r="R13" s="24">
        <v>2</v>
      </c>
      <c r="S13" s="1">
        <v>65</v>
      </c>
      <c r="T13" s="24">
        <v>3</v>
      </c>
      <c r="U13" s="1">
        <v>79</v>
      </c>
      <c r="V13" s="24">
        <v>1</v>
      </c>
      <c r="W13" s="1">
        <v>63</v>
      </c>
      <c r="X13" s="24">
        <v>4</v>
      </c>
      <c r="Y13" s="1">
        <v>84</v>
      </c>
      <c r="Z13" s="24">
        <v>3</v>
      </c>
      <c r="AA13" s="1">
        <v>69</v>
      </c>
      <c r="AB13" s="24">
        <v>3</v>
      </c>
      <c r="AC13" s="1">
        <v>78</v>
      </c>
      <c r="AD13" s="24">
        <v>3</v>
      </c>
      <c r="AE13" s="1">
        <v>70</v>
      </c>
      <c r="AF13" s="24">
        <v>3</v>
      </c>
      <c r="AG13" s="1">
        <v>89</v>
      </c>
      <c r="AH13" s="24">
        <v>1</v>
      </c>
      <c r="AI13" s="1">
        <v>79</v>
      </c>
      <c r="AJ13" s="24">
        <v>2</v>
      </c>
      <c r="AK13" s="1"/>
      <c r="AL13" s="24"/>
      <c r="AM13" s="1"/>
      <c r="AN13" s="24"/>
      <c r="AO13" s="1"/>
      <c r="AP13" s="24"/>
      <c r="AQ13" s="1"/>
      <c r="AR13" s="24"/>
      <c r="AS13" s="1"/>
      <c r="AT13" s="24"/>
      <c r="AU13" s="1">
        <v>90</v>
      </c>
      <c r="AV13" s="24">
        <v>2</v>
      </c>
      <c r="AW13" s="1">
        <v>87</v>
      </c>
      <c r="AX13" s="24">
        <v>2</v>
      </c>
      <c r="AY13" s="1"/>
      <c r="AZ13" s="24"/>
      <c r="BA13" s="1"/>
      <c r="BB13" s="24"/>
      <c r="BC13" s="1"/>
      <c r="BD13" s="24"/>
      <c r="BE13" s="1">
        <v>89</v>
      </c>
      <c r="BF13" s="24">
        <v>1</v>
      </c>
      <c r="BG13" s="1">
        <v>83</v>
      </c>
      <c r="BH13" s="24">
        <v>2</v>
      </c>
      <c r="BI13" s="1">
        <v>89</v>
      </c>
      <c r="BJ13" s="1">
        <v>91</v>
      </c>
      <c r="BK13" s="1">
        <f t="shared" si="0"/>
        <v>74.372093023255815</v>
      </c>
    </row>
    <row r="14" spans="1:63" ht="38.25">
      <c r="A14" s="1">
        <v>13</v>
      </c>
      <c r="B14" s="1">
        <v>2021112175</v>
      </c>
      <c r="C14" s="1" t="s">
        <v>560</v>
      </c>
      <c r="D14" s="1" t="s">
        <v>302</v>
      </c>
      <c r="E14" s="1" t="s">
        <v>546</v>
      </c>
      <c r="F14" s="1" t="s">
        <v>368</v>
      </c>
      <c r="G14" s="1">
        <v>69</v>
      </c>
      <c r="H14" s="24">
        <v>2</v>
      </c>
      <c r="I14" s="1">
        <v>71</v>
      </c>
      <c r="J14" s="24">
        <v>2</v>
      </c>
      <c r="K14" s="1">
        <v>86</v>
      </c>
      <c r="L14" s="24">
        <v>3</v>
      </c>
      <c r="M14" s="1">
        <v>77</v>
      </c>
      <c r="N14" s="24">
        <v>3</v>
      </c>
      <c r="O14" s="1">
        <v>97</v>
      </c>
      <c r="P14" s="24">
        <v>1</v>
      </c>
      <c r="Q14" s="1">
        <v>74</v>
      </c>
      <c r="R14" s="24">
        <v>2</v>
      </c>
      <c r="S14" s="1">
        <v>63</v>
      </c>
      <c r="T14" s="24">
        <v>3</v>
      </c>
      <c r="U14" s="1">
        <v>79</v>
      </c>
      <c r="V14" s="24">
        <v>1</v>
      </c>
      <c r="W14" s="1">
        <v>60</v>
      </c>
      <c r="X14" s="24">
        <v>4</v>
      </c>
      <c r="Y14" s="1">
        <v>82</v>
      </c>
      <c r="Z14" s="24">
        <v>3</v>
      </c>
      <c r="AA14" s="1">
        <v>73</v>
      </c>
      <c r="AB14" s="24">
        <v>3</v>
      </c>
      <c r="AC14" s="1">
        <v>70</v>
      </c>
      <c r="AD14" s="24">
        <v>3</v>
      </c>
      <c r="AE14" s="1">
        <v>80</v>
      </c>
      <c r="AF14" s="24">
        <v>3</v>
      </c>
      <c r="AG14" s="1">
        <v>68</v>
      </c>
      <c r="AH14" s="24">
        <v>1</v>
      </c>
      <c r="AI14" s="1">
        <v>65</v>
      </c>
      <c r="AJ14" s="24">
        <v>2</v>
      </c>
      <c r="AK14" s="1"/>
      <c r="AL14" s="24"/>
      <c r="AM14" s="1"/>
      <c r="AN14" s="24"/>
      <c r="AO14" s="1"/>
      <c r="AP14" s="24"/>
      <c r="AQ14" s="1"/>
      <c r="AR14" s="24"/>
      <c r="AS14" s="1"/>
      <c r="AT14" s="24"/>
      <c r="AU14" s="1"/>
      <c r="AV14" s="24"/>
      <c r="AW14" s="1"/>
      <c r="AX14" s="24"/>
      <c r="AY14" s="1"/>
      <c r="AZ14" s="24"/>
      <c r="BA14" s="1"/>
      <c r="BB14" s="24"/>
      <c r="BC14" s="1"/>
      <c r="BD14" s="24"/>
      <c r="BE14" s="1">
        <v>88</v>
      </c>
      <c r="BF14" s="24">
        <v>1</v>
      </c>
      <c r="BG14" s="1">
        <v>85</v>
      </c>
      <c r="BH14" s="24">
        <v>2</v>
      </c>
      <c r="BI14" s="1">
        <v>88</v>
      </c>
      <c r="BJ14" s="1">
        <v>91</v>
      </c>
      <c r="BK14" s="1">
        <f t="shared" si="0"/>
        <v>74.179487179487182</v>
      </c>
    </row>
    <row r="15" spans="1:63" ht="38.25">
      <c r="A15" s="1">
        <v>14</v>
      </c>
      <c r="B15" s="1">
        <v>2021111880</v>
      </c>
      <c r="C15" s="1" t="s">
        <v>550</v>
      </c>
      <c r="D15" s="1" t="s">
        <v>302</v>
      </c>
      <c r="E15" s="1" t="s">
        <v>546</v>
      </c>
      <c r="F15" s="1" t="s">
        <v>314</v>
      </c>
      <c r="G15" s="1">
        <v>79</v>
      </c>
      <c r="H15" s="24">
        <v>2</v>
      </c>
      <c r="I15" s="1">
        <v>76</v>
      </c>
      <c r="J15" s="24">
        <v>2</v>
      </c>
      <c r="K15" s="1">
        <v>67</v>
      </c>
      <c r="L15" s="24">
        <v>3</v>
      </c>
      <c r="M15" s="1">
        <v>83</v>
      </c>
      <c r="N15" s="24">
        <v>3</v>
      </c>
      <c r="O15" s="1">
        <v>88</v>
      </c>
      <c r="P15" s="24">
        <v>1</v>
      </c>
      <c r="Q15" s="1">
        <v>67</v>
      </c>
      <c r="R15" s="24">
        <v>2</v>
      </c>
      <c r="S15" s="1">
        <v>72</v>
      </c>
      <c r="T15" s="24">
        <v>3</v>
      </c>
      <c r="U15" s="1">
        <v>78</v>
      </c>
      <c r="V15" s="24">
        <v>1</v>
      </c>
      <c r="W15" s="1">
        <v>60</v>
      </c>
      <c r="X15" s="24">
        <v>4</v>
      </c>
      <c r="Y15" s="1">
        <v>73</v>
      </c>
      <c r="Z15" s="24">
        <v>3</v>
      </c>
      <c r="AA15" s="1">
        <v>76</v>
      </c>
      <c r="AB15" s="24">
        <v>3</v>
      </c>
      <c r="AC15" s="1">
        <v>66</v>
      </c>
      <c r="AD15" s="24">
        <v>3</v>
      </c>
      <c r="AE15" s="1">
        <v>72</v>
      </c>
      <c r="AF15" s="24">
        <v>3</v>
      </c>
      <c r="AG15" s="1">
        <v>96</v>
      </c>
      <c r="AH15" s="24">
        <v>1</v>
      </c>
      <c r="AI15" s="1">
        <v>72</v>
      </c>
      <c r="AJ15" s="24">
        <v>2</v>
      </c>
      <c r="AK15" s="1"/>
      <c r="AL15" s="24"/>
      <c r="AM15" s="1"/>
      <c r="AN15" s="24"/>
      <c r="AO15" s="1"/>
      <c r="AP15" s="24"/>
      <c r="AQ15" s="1"/>
      <c r="AR15" s="24"/>
      <c r="AS15" s="1"/>
      <c r="AT15" s="24"/>
      <c r="AU15" s="1"/>
      <c r="AV15" s="24"/>
      <c r="AW15" s="1"/>
      <c r="AX15" s="24"/>
      <c r="AY15" s="1"/>
      <c r="AZ15" s="24"/>
      <c r="BA15" s="1"/>
      <c r="BB15" s="24"/>
      <c r="BC15" s="1"/>
      <c r="BD15" s="24"/>
      <c r="BE15" s="1">
        <v>86</v>
      </c>
      <c r="BF15" s="24">
        <v>1</v>
      </c>
      <c r="BG15" s="1">
        <v>89</v>
      </c>
      <c r="BH15" s="24">
        <v>2</v>
      </c>
      <c r="BI15" s="1">
        <v>91</v>
      </c>
      <c r="BJ15" s="1">
        <v>90</v>
      </c>
      <c r="BK15" s="1">
        <f t="shared" si="0"/>
        <v>73.871794871794876</v>
      </c>
    </row>
    <row r="16" spans="1:63" ht="38.25">
      <c r="A16" s="1">
        <v>15</v>
      </c>
      <c r="B16" s="1">
        <v>2021111886</v>
      </c>
      <c r="C16" s="1" t="s">
        <v>551</v>
      </c>
      <c r="D16" s="1" t="s">
        <v>302</v>
      </c>
      <c r="E16" s="1" t="s">
        <v>546</v>
      </c>
      <c r="F16" s="1" t="s">
        <v>314</v>
      </c>
      <c r="G16" s="1">
        <v>73</v>
      </c>
      <c r="H16" s="24">
        <v>2</v>
      </c>
      <c r="I16" s="1">
        <v>73</v>
      </c>
      <c r="J16" s="24">
        <v>2</v>
      </c>
      <c r="K16" s="1">
        <v>62</v>
      </c>
      <c r="L16" s="24">
        <v>3</v>
      </c>
      <c r="M16" s="1">
        <v>82</v>
      </c>
      <c r="N16" s="24">
        <v>3</v>
      </c>
      <c r="O16" s="1">
        <v>86</v>
      </c>
      <c r="P16" s="24">
        <v>1</v>
      </c>
      <c r="Q16" s="1">
        <v>67</v>
      </c>
      <c r="R16" s="24">
        <v>2</v>
      </c>
      <c r="S16" s="1">
        <v>77</v>
      </c>
      <c r="T16" s="24">
        <v>3</v>
      </c>
      <c r="U16" s="1">
        <v>73</v>
      </c>
      <c r="V16" s="24">
        <v>1</v>
      </c>
      <c r="W16" s="1">
        <v>67</v>
      </c>
      <c r="X16" s="24">
        <v>4</v>
      </c>
      <c r="Y16" s="1">
        <v>71</v>
      </c>
      <c r="Z16" s="24">
        <v>3</v>
      </c>
      <c r="AA16" s="1">
        <v>76</v>
      </c>
      <c r="AB16" s="24">
        <v>3</v>
      </c>
      <c r="AC16" s="1">
        <v>69</v>
      </c>
      <c r="AD16" s="24">
        <v>3</v>
      </c>
      <c r="AE16" s="1">
        <v>75</v>
      </c>
      <c r="AF16" s="24">
        <v>3</v>
      </c>
      <c r="AG16" s="1">
        <v>90</v>
      </c>
      <c r="AH16" s="24">
        <v>1</v>
      </c>
      <c r="AI16" s="1">
        <v>69</v>
      </c>
      <c r="AJ16" s="24">
        <v>2</v>
      </c>
      <c r="AK16" s="1"/>
      <c r="AL16" s="24"/>
      <c r="AM16" s="1"/>
      <c r="AN16" s="24"/>
      <c r="AO16" s="1"/>
      <c r="AP16" s="24"/>
      <c r="AQ16" s="1"/>
      <c r="AR16" s="24"/>
      <c r="AS16" s="1"/>
      <c r="AT16" s="24"/>
      <c r="AU16" s="1"/>
      <c r="AV16" s="24"/>
      <c r="AW16" s="1"/>
      <c r="AX16" s="24"/>
      <c r="AY16" s="1"/>
      <c r="AZ16" s="24"/>
      <c r="BA16" s="1"/>
      <c r="BB16" s="24"/>
      <c r="BC16" s="1"/>
      <c r="BD16" s="24"/>
      <c r="BE16" s="1">
        <v>86</v>
      </c>
      <c r="BF16" s="24">
        <v>1</v>
      </c>
      <c r="BG16" s="1">
        <v>89</v>
      </c>
      <c r="BH16" s="24">
        <v>2</v>
      </c>
      <c r="BI16" s="1">
        <v>89</v>
      </c>
      <c r="BJ16" s="1">
        <v>86</v>
      </c>
      <c r="BK16" s="1">
        <f t="shared" si="0"/>
        <v>73.871794871794876</v>
      </c>
    </row>
    <row r="17" spans="1:63" ht="38.25">
      <c r="A17" s="1">
        <v>16</v>
      </c>
      <c r="B17" s="1">
        <v>2021111854</v>
      </c>
      <c r="C17" s="1" t="s">
        <v>549</v>
      </c>
      <c r="D17" s="1" t="s">
        <v>302</v>
      </c>
      <c r="E17" s="1" t="s">
        <v>546</v>
      </c>
      <c r="F17" s="1" t="s">
        <v>315</v>
      </c>
      <c r="G17" s="1">
        <v>86</v>
      </c>
      <c r="H17" s="24">
        <v>2</v>
      </c>
      <c r="I17" s="1">
        <v>84</v>
      </c>
      <c r="J17" s="24">
        <v>2</v>
      </c>
      <c r="K17" s="1">
        <v>68</v>
      </c>
      <c r="L17" s="24">
        <v>3</v>
      </c>
      <c r="M17" s="1">
        <v>86</v>
      </c>
      <c r="N17" s="24">
        <v>3</v>
      </c>
      <c r="O17" s="1">
        <v>81</v>
      </c>
      <c r="P17" s="24">
        <v>1</v>
      </c>
      <c r="Q17" s="1">
        <v>75</v>
      </c>
      <c r="R17" s="24">
        <v>2</v>
      </c>
      <c r="S17" s="1">
        <v>62</v>
      </c>
      <c r="T17" s="24">
        <v>3</v>
      </c>
      <c r="U17" s="1">
        <v>78</v>
      </c>
      <c r="V17" s="24">
        <v>1</v>
      </c>
      <c r="W17" s="3">
        <v>54</v>
      </c>
      <c r="X17" s="24">
        <v>4</v>
      </c>
      <c r="Y17" s="1">
        <v>63</v>
      </c>
      <c r="Z17" s="24">
        <v>3</v>
      </c>
      <c r="AA17" s="1">
        <v>61</v>
      </c>
      <c r="AB17" s="24">
        <v>3</v>
      </c>
      <c r="AC17" s="1">
        <v>67</v>
      </c>
      <c r="AD17" s="24">
        <v>3</v>
      </c>
      <c r="AE17" s="1">
        <v>68</v>
      </c>
      <c r="AF17" s="24">
        <v>3</v>
      </c>
      <c r="AG17" s="1">
        <v>79</v>
      </c>
      <c r="AH17" s="24">
        <v>1</v>
      </c>
      <c r="AI17" s="1">
        <v>71</v>
      </c>
      <c r="AJ17" s="24">
        <v>2</v>
      </c>
      <c r="AK17" s="1"/>
      <c r="AL17" s="24"/>
      <c r="AM17" s="1"/>
      <c r="AN17" s="24"/>
      <c r="AO17" s="1"/>
      <c r="AP17" s="24"/>
      <c r="AQ17" s="1"/>
      <c r="AR17" s="24"/>
      <c r="AS17" s="1"/>
      <c r="AT17" s="24"/>
      <c r="AU17" s="1">
        <v>92</v>
      </c>
      <c r="AV17" s="24">
        <v>2</v>
      </c>
      <c r="AW17" s="1"/>
      <c r="AX17" s="24"/>
      <c r="AY17" s="1"/>
      <c r="AZ17" s="24"/>
      <c r="BA17" s="1"/>
      <c r="BB17" s="24"/>
      <c r="BC17" s="1">
        <v>93</v>
      </c>
      <c r="BD17" s="24">
        <v>3</v>
      </c>
      <c r="BE17" s="1">
        <v>89</v>
      </c>
      <c r="BF17" s="24">
        <v>1</v>
      </c>
      <c r="BG17" s="1">
        <v>89</v>
      </c>
      <c r="BH17" s="24">
        <v>2</v>
      </c>
      <c r="BI17" s="1">
        <v>88</v>
      </c>
      <c r="BJ17" s="1">
        <v>88</v>
      </c>
      <c r="BK17" s="1">
        <f t="shared" si="0"/>
        <v>73.659090909090907</v>
      </c>
    </row>
  </sheetData>
  <sortState ref="A2:BK17">
    <sortCondition descending="1" ref="BK1"/>
  </sortState>
  <phoneticPr fontId="2" type="noConversion"/>
  <conditionalFormatting sqref="H1">
    <cfRule type="duplicateValues" dxfId="27" priority="27"/>
  </conditionalFormatting>
  <conditionalFormatting sqref="J1">
    <cfRule type="duplicateValues" dxfId="26" priority="26"/>
  </conditionalFormatting>
  <conditionalFormatting sqref="L1">
    <cfRule type="duplicateValues" dxfId="25" priority="25"/>
  </conditionalFormatting>
  <conditionalFormatting sqref="N1">
    <cfRule type="duplicateValues" dxfId="24" priority="24"/>
  </conditionalFormatting>
  <conditionalFormatting sqref="P1">
    <cfRule type="duplicateValues" dxfId="23" priority="23"/>
  </conditionalFormatting>
  <conditionalFormatting sqref="R1">
    <cfRule type="duplicateValues" dxfId="22" priority="22"/>
  </conditionalFormatting>
  <conditionalFormatting sqref="T1">
    <cfRule type="duplicateValues" dxfId="21" priority="21"/>
  </conditionalFormatting>
  <conditionalFormatting sqref="V1">
    <cfRule type="duplicateValues" dxfId="20" priority="20"/>
  </conditionalFormatting>
  <conditionalFormatting sqref="X1">
    <cfRule type="duplicateValues" dxfId="19" priority="19"/>
  </conditionalFormatting>
  <conditionalFormatting sqref="Z1">
    <cfRule type="duplicateValues" dxfId="18" priority="18"/>
  </conditionalFormatting>
  <conditionalFormatting sqref="AB1">
    <cfRule type="duplicateValues" dxfId="17" priority="17"/>
  </conditionalFormatting>
  <conditionalFormatting sqref="AD1">
    <cfRule type="duplicateValues" dxfId="16" priority="16"/>
  </conditionalFormatting>
  <conditionalFormatting sqref="AF1">
    <cfRule type="duplicateValues" dxfId="15" priority="15"/>
  </conditionalFormatting>
  <conditionalFormatting sqref="AH1">
    <cfRule type="duplicateValues" dxfId="14" priority="14"/>
  </conditionalFormatting>
  <conditionalFormatting sqref="AJ1">
    <cfRule type="duplicateValues" dxfId="13" priority="13"/>
  </conditionalFormatting>
  <conditionalFormatting sqref="AL1">
    <cfRule type="duplicateValues" dxfId="12" priority="12"/>
  </conditionalFormatting>
  <conditionalFormatting sqref="AN1">
    <cfRule type="duplicateValues" dxfId="11" priority="11"/>
  </conditionalFormatting>
  <conditionalFormatting sqref="AP1">
    <cfRule type="duplicateValues" dxfId="10" priority="10"/>
  </conditionalFormatting>
  <conditionalFormatting sqref="BD1">
    <cfRule type="duplicateValues" dxfId="9" priority="9"/>
  </conditionalFormatting>
  <conditionalFormatting sqref="BB1">
    <cfRule type="duplicateValues" dxfId="8" priority="8"/>
  </conditionalFormatting>
  <conditionalFormatting sqref="AZ1">
    <cfRule type="duplicateValues" dxfId="7" priority="7"/>
  </conditionalFormatting>
  <conditionalFormatting sqref="AX1">
    <cfRule type="duplicateValues" dxfId="6" priority="6"/>
  </conditionalFormatting>
  <conditionalFormatting sqref="AV1">
    <cfRule type="duplicateValues" dxfId="5" priority="5"/>
  </conditionalFormatting>
  <conditionalFormatting sqref="AT1">
    <cfRule type="duplicateValues" dxfId="4" priority="4"/>
  </conditionalFormatting>
  <conditionalFormatting sqref="AR1">
    <cfRule type="duplicateValues" dxfId="3" priority="3"/>
  </conditionalFormatting>
  <conditionalFormatting sqref="BF1">
    <cfRule type="duplicateValues" dxfId="2" priority="2"/>
  </conditionalFormatting>
  <conditionalFormatting sqref="BH1">
    <cfRule type="duplicateValues" dxfId="1" priority="1"/>
  </conditionalFormatting>
  <conditionalFormatting sqref="C1:C17">
    <cfRule type="duplicateValues" dxfId="0" priority="50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DE44-A88B-4DAD-BF37-83054703033F}">
  <dimension ref="A1:CH110"/>
  <sheetViews>
    <sheetView workbookViewId="0">
      <selection activeCell="F82" sqref="F82"/>
    </sheetView>
  </sheetViews>
  <sheetFormatPr defaultColWidth="8.625" defaultRowHeight="14.25"/>
  <cols>
    <col min="1" max="1" width="8.625" style="36"/>
    <col min="2" max="2" width="14.375" style="36" customWidth="1"/>
    <col min="3" max="3" width="6.375" style="36" customWidth="1"/>
    <col min="4" max="4" width="4.75" style="36" bestFit="1" customWidth="1"/>
    <col min="5" max="5" width="12.75" style="36" bestFit="1" customWidth="1"/>
    <col min="6" max="6" width="8.375" style="36" bestFit="1" customWidth="1"/>
    <col min="7" max="7" width="4.75" style="36" bestFit="1" customWidth="1"/>
    <col min="8" max="8" width="8.375" style="36" bestFit="1" customWidth="1"/>
    <col min="9" max="9" width="4.75" style="36" bestFit="1" customWidth="1"/>
    <col min="10" max="10" width="8.5" style="36" bestFit="1" customWidth="1"/>
    <col min="11" max="11" width="4.75" style="36" bestFit="1" customWidth="1"/>
    <col min="12" max="12" width="8.5" style="36" bestFit="1" customWidth="1"/>
    <col min="13" max="13" width="4.75" style="36" bestFit="1" customWidth="1"/>
    <col min="14" max="14" width="8.5" style="36" bestFit="1" customWidth="1"/>
    <col min="15" max="15" width="4.75" style="36" bestFit="1" customWidth="1"/>
    <col min="16" max="16" width="8.5" style="36" bestFit="1" customWidth="1"/>
    <col min="17" max="17" width="4.75" style="36" bestFit="1" customWidth="1"/>
    <col min="18" max="18" width="8.375" style="36" bestFit="1" customWidth="1"/>
    <col min="19" max="19" width="4.75" style="36" bestFit="1" customWidth="1"/>
    <col min="20" max="20" width="8.375" style="36" bestFit="1" customWidth="1"/>
    <col min="21" max="21" width="4.75" style="36" bestFit="1" customWidth="1"/>
    <col min="22" max="22" width="8.5" style="36" bestFit="1" customWidth="1"/>
    <col min="23" max="23" width="4.75" style="36" bestFit="1" customWidth="1"/>
    <col min="24" max="24" width="8.375" style="36" bestFit="1" customWidth="1"/>
    <col min="25" max="25" width="4.75" style="36" bestFit="1" customWidth="1"/>
    <col min="26" max="26" width="8.125" style="36" bestFit="1" customWidth="1"/>
    <col min="27" max="27" width="4.75" style="36" bestFit="1" customWidth="1"/>
    <col min="28" max="28" width="8.375" style="36" bestFit="1" customWidth="1"/>
    <col min="29" max="29" width="4.75" style="36" bestFit="1" customWidth="1"/>
    <col min="30" max="30" width="8.125" style="36" bestFit="1" customWidth="1"/>
    <col min="31" max="31" width="4.75" style="36" bestFit="1" customWidth="1"/>
    <col min="32" max="32" width="8.375" style="36" bestFit="1" customWidth="1"/>
    <col min="33" max="33" width="4.75" style="36" bestFit="1" customWidth="1"/>
    <col min="34" max="34" width="8.5" style="36" bestFit="1" customWidth="1"/>
    <col min="35" max="35" width="4.75" style="36" bestFit="1" customWidth="1"/>
    <col min="36" max="36" width="8.5" style="36" bestFit="1" customWidth="1"/>
    <col min="37" max="37" width="4.75" style="36" bestFit="1" customWidth="1"/>
    <col min="38" max="39" width="8.375" style="36" bestFit="1" customWidth="1"/>
    <col min="40" max="40" width="8" style="36" bestFit="1" customWidth="1"/>
    <col min="41" max="41" width="4.75" style="36" bestFit="1" customWidth="1"/>
    <col min="42" max="42" width="8.375" style="36" bestFit="1" customWidth="1"/>
    <col min="43" max="43" width="4.75" style="36" bestFit="1" customWidth="1"/>
    <col min="44" max="44" width="8.5" style="36" bestFit="1" customWidth="1"/>
    <col min="45" max="45" width="4.75" style="36" bestFit="1" customWidth="1"/>
    <col min="46" max="46" width="8.5" style="51" bestFit="1" customWidth="1"/>
    <col min="47" max="47" width="4.75" style="36" bestFit="1" customWidth="1"/>
    <col min="48" max="48" width="8.375" style="36" bestFit="1" customWidth="1"/>
    <col min="49" max="49" width="4.75" style="36" bestFit="1" customWidth="1"/>
    <col min="50" max="50" width="8.375" style="36" bestFit="1" customWidth="1"/>
    <col min="51" max="51" width="4.75" style="36" bestFit="1" customWidth="1"/>
    <col min="52" max="52" width="8.375" style="36" bestFit="1" customWidth="1"/>
    <col min="53" max="53" width="4.75" style="36" bestFit="1" customWidth="1"/>
    <col min="54" max="54" width="8.375" style="36" bestFit="1" customWidth="1"/>
    <col min="55" max="55" width="4.75" style="36" bestFit="1" customWidth="1"/>
    <col min="56" max="56" width="8.5" style="36" bestFit="1" customWidth="1"/>
    <col min="57" max="57" width="4.75" style="36" bestFit="1" customWidth="1"/>
    <col min="58" max="58" width="8.375" style="36" bestFit="1" customWidth="1"/>
    <col min="59" max="59" width="4.75" style="36" bestFit="1" customWidth="1"/>
    <col min="60" max="60" width="8.375" style="36" bestFit="1" customWidth="1"/>
    <col min="61" max="61" width="4.75" style="36" bestFit="1" customWidth="1"/>
    <col min="62" max="62" width="8.375" style="36" bestFit="1" customWidth="1"/>
    <col min="63" max="63" width="4.75" style="36" bestFit="1" customWidth="1"/>
    <col min="64" max="64" width="8.25" style="36" bestFit="1" customWidth="1"/>
    <col min="65" max="65" width="4.75" style="36" bestFit="1" customWidth="1"/>
    <col min="66" max="66" width="8.5" style="36" bestFit="1" customWidth="1"/>
    <col min="67" max="67" width="4.75" style="36" bestFit="1" customWidth="1"/>
    <col min="68" max="68" width="8.5" style="36" bestFit="1" customWidth="1"/>
    <col min="69" max="69" width="4.75" style="36" bestFit="1" customWidth="1"/>
    <col min="70" max="70" width="8.5" style="36" bestFit="1" customWidth="1"/>
    <col min="71" max="71" width="4.75" style="36" bestFit="1" customWidth="1"/>
    <col min="72" max="72" width="8.25" style="52" bestFit="1" customWidth="1"/>
    <col min="73" max="73" width="4.75" style="36" bestFit="1" customWidth="1"/>
    <col min="74" max="74" width="8.25" style="52" bestFit="1" customWidth="1"/>
    <col min="75" max="75" width="4.75" style="36" bestFit="1" customWidth="1"/>
    <col min="76" max="76" width="8.25" style="52" bestFit="1" customWidth="1"/>
    <col min="77" max="77" width="4.75" style="36" bestFit="1" customWidth="1"/>
    <col min="78" max="78" width="8.25" style="52" bestFit="1" customWidth="1"/>
    <col min="79" max="79" width="4.75" style="36" bestFit="1" customWidth="1"/>
    <col min="80" max="80" width="8.25" style="52" bestFit="1" customWidth="1"/>
    <col min="81" max="81" width="4.75" style="36" bestFit="1" customWidth="1"/>
    <col min="82" max="82" width="11" style="5" customWidth="1"/>
    <col min="83" max="83" width="8.625" style="36"/>
    <col min="84" max="84" width="10.75" style="5" customWidth="1"/>
    <col min="85" max="85" width="8.625" style="36"/>
    <col min="86" max="86" width="8.625" style="52"/>
    <col min="87" max="16384" width="8.625" style="36"/>
  </cols>
  <sheetData>
    <row r="1" spans="1:86" s="79" customFormat="1" ht="128.44999999999999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240</v>
      </c>
      <c r="G1" s="12" t="s">
        <v>255</v>
      </c>
      <c r="H1" s="12" t="s">
        <v>241</v>
      </c>
      <c r="I1" s="12" t="s">
        <v>255</v>
      </c>
      <c r="J1" s="12" t="s">
        <v>101</v>
      </c>
      <c r="K1" s="12" t="s">
        <v>255</v>
      </c>
      <c r="L1" s="12" t="s">
        <v>102</v>
      </c>
      <c r="M1" s="12" t="s">
        <v>255</v>
      </c>
      <c r="N1" s="12" t="s">
        <v>144</v>
      </c>
      <c r="O1" s="12" t="s">
        <v>255</v>
      </c>
      <c r="P1" s="12" t="s">
        <v>123</v>
      </c>
      <c r="Q1" s="12" t="s">
        <v>255</v>
      </c>
      <c r="R1" s="12" t="s">
        <v>206</v>
      </c>
      <c r="S1" s="12" t="s">
        <v>255</v>
      </c>
      <c r="T1" s="12" t="s">
        <v>207</v>
      </c>
      <c r="U1" s="12" t="s">
        <v>255</v>
      </c>
      <c r="V1" s="12" t="s">
        <v>124</v>
      </c>
      <c r="W1" s="12" t="s">
        <v>255</v>
      </c>
      <c r="X1" s="12" t="s">
        <v>208</v>
      </c>
      <c r="Y1" s="12" t="s">
        <v>255</v>
      </c>
      <c r="Z1" s="12" t="s">
        <v>209</v>
      </c>
      <c r="AA1" s="12" t="s">
        <v>255</v>
      </c>
      <c r="AB1" s="12" t="s">
        <v>210</v>
      </c>
      <c r="AC1" s="12" t="s">
        <v>255</v>
      </c>
      <c r="AD1" s="12" t="s">
        <v>8</v>
      </c>
      <c r="AE1" s="12" t="s">
        <v>255</v>
      </c>
      <c r="AF1" s="12" t="s">
        <v>9</v>
      </c>
      <c r="AG1" s="12" t="s">
        <v>255</v>
      </c>
      <c r="AH1" s="12" t="s">
        <v>211</v>
      </c>
      <c r="AI1" s="12" t="s">
        <v>255</v>
      </c>
      <c r="AJ1" s="12" t="s">
        <v>10</v>
      </c>
      <c r="AK1" s="12" t="s">
        <v>255</v>
      </c>
      <c r="AL1" s="12" t="s">
        <v>212</v>
      </c>
      <c r="AM1" s="12" t="s">
        <v>12</v>
      </c>
      <c r="AN1" s="12" t="s">
        <v>242</v>
      </c>
      <c r="AO1" s="12" t="s">
        <v>255</v>
      </c>
      <c r="AP1" s="12" t="s">
        <v>227</v>
      </c>
      <c r="AQ1" s="12" t="s">
        <v>255</v>
      </c>
      <c r="AR1" s="12" t="s">
        <v>243</v>
      </c>
      <c r="AS1" s="12" t="s">
        <v>255</v>
      </c>
      <c r="AT1" s="12" t="s">
        <v>214</v>
      </c>
      <c r="AU1" s="12" t="s">
        <v>255</v>
      </c>
      <c r="AV1" s="12" t="s">
        <v>244</v>
      </c>
      <c r="AW1" s="12" t="s">
        <v>255</v>
      </c>
      <c r="AX1" s="12" t="s">
        <v>223</v>
      </c>
      <c r="AY1" s="12" t="s">
        <v>255</v>
      </c>
      <c r="AZ1" s="12" t="s">
        <v>245</v>
      </c>
      <c r="BA1" s="12" t="s">
        <v>255</v>
      </c>
      <c r="BB1" s="12" t="s">
        <v>215</v>
      </c>
      <c r="BC1" s="12" t="s">
        <v>255</v>
      </c>
      <c r="BD1" s="12" t="s">
        <v>125</v>
      </c>
      <c r="BE1" s="12" t="s">
        <v>255</v>
      </c>
      <c r="BF1" s="12" t="s">
        <v>216</v>
      </c>
      <c r="BG1" s="12" t="s">
        <v>255</v>
      </c>
      <c r="BH1" s="12" t="s">
        <v>246</v>
      </c>
      <c r="BI1" s="12" t="s">
        <v>255</v>
      </c>
      <c r="BJ1" s="12" t="s">
        <v>247</v>
      </c>
      <c r="BK1" s="12" t="s">
        <v>255</v>
      </c>
      <c r="BL1" s="76" t="s">
        <v>248</v>
      </c>
      <c r="BM1" s="12" t="s">
        <v>255</v>
      </c>
      <c r="BN1" s="21" t="s">
        <v>249</v>
      </c>
      <c r="BO1" s="76" t="s">
        <v>255</v>
      </c>
      <c r="BP1" s="21" t="s">
        <v>256</v>
      </c>
      <c r="BQ1" s="21" t="s">
        <v>255</v>
      </c>
      <c r="BR1" s="21" t="s">
        <v>257</v>
      </c>
      <c r="BS1" s="21" t="s">
        <v>255</v>
      </c>
      <c r="BT1" s="77" t="s">
        <v>250</v>
      </c>
      <c r="BU1" s="12" t="s">
        <v>255</v>
      </c>
      <c r="BV1" s="77" t="s">
        <v>220</v>
      </c>
      <c r="BW1" s="12" t="s">
        <v>255</v>
      </c>
      <c r="BX1" s="77" t="s">
        <v>251</v>
      </c>
      <c r="BY1" s="12" t="s">
        <v>222</v>
      </c>
      <c r="BZ1" s="77" t="s">
        <v>252</v>
      </c>
      <c r="CA1" s="12" t="s">
        <v>255</v>
      </c>
      <c r="CB1" s="78" t="s">
        <v>253</v>
      </c>
      <c r="CC1" s="12" t="s">
        <v>255</v>
      </c>
      <c r="CD1" s="12" t="s">
        <v>563</v>
      </c>
      <c r="CE1" s="12" t="s">
        <v>222</v>
      </c>
      <c r="CF1" s="12" t="s">
        <v>564</v>
      </c>
      <c r="CG1" s="12" t="s">
        <v>222</v>
      </c>
      <c r="CH1" s="33" t="s">
        <v>254</v>
      </c>
    </row>
    <row r="2" spans="1:86" ht="15" customHeight="1">
      <c r="A2" s="1">
        <v>1</v>
      </c>
      <c r="B2" s="1">
        <v>2021112385</v>
      </c>
      <c r="C2" s="1" t="s">
        <v>175</v>
      </c>
      <c r="D2" s="1" t="s">
        <v>13</v>
      </c>
      <c r="E2" s="1" t="s">
        <v>168</v>
      </c>
      <c r="F2" s="1">
        <v>93</v>
      </c>
      <c r="G2" s="1">
        <v>3</v>
      </c>
      <c r="H2" s="1">
        <v>90</v>
      </c>
      <c r="I2" s="1">
        <v>1</v>
      </c>
      <c r="J2" s="1">
        <v>92</v>
      </c>
      <c r="K2" s="1">
        <v>4</v>
      </c>
      <c r="L2" s="1">
        <v>97</v>
      </c>
      <c r="M2" s="1">
        <v>1</v>
      </c>
      <c r="N2" s="1">
        <v>97</v>
      </c>
      <c r="O2" s="1">
        <v>4</v>
      </c>
      <c r="P2" s="1">
        <v>96</v>
      </c>
      <c r="Q2" s="1">
        <v>2</v>
      </c>
      <c r="R2" s="1">
        <v>98</v>
      </c>
      <c r="S2" s="1">
        <v>3</v>
      </c>
      <c r="T2" s="1">
        <v>91</v>
      </c>
      <c r="U2" s="1">
        <v>3</v>
      </c>
      <c r="V2" s="1">
        <v>93</v>
      </c>
      <c r="W2" s="1">
        <v>2</v>
      </c>
      <c r="X2" s="1">
        <v>83</v>
      </c>
      <c r="Y2" s="1">
        <v>3</v>
      </c>
      <c r="Z2" s="1">
        <v>99</v>
      </c>
      <c r="AA2" s="1">
        <v>3</v>
      </c>
      <c r="AB2" s="1">
        <v>94</v>
      </c>
      <c r="AC2" s="1">
        <v>1</v>
      </c>
      <c r="AD2" s="1">
        <v>95</v>
      </c>
      <c r="AE2" s="1">
        <v>3</v>
      </c>
      <c r="AF2" s="1">
        <v>81</v>
      </c>
      <c r="AG2" s="1">
        <v>1</v>
      </c>
      <c r="AH2" s="1">
        <v>94</v>
      </c>
      <c r="AI2" s="1">
        <v>2</v>
      </c>
      <c r="AJ2" s="1">
        <v>93</v>
      </c>
      <c r="AK2" s="1">
        <v>3</v>
      </c>
      <c r="AL2" s="1">
        <v>96</v>
      </c>
      <c r="AM2" s="1">
        <v>90</v>
      </c>
      <c r="AN2" s="1">
        <v>91</v>
      </c>
      <c r="AO2" s="1">
        <v>2</v>
      </c>
      <c r="AP2" s="3"/>
      <c r="AQ2" s="1"/>
      <c r="AR2" s="3"/>
      <c r="AS2" s="1"/>
      <c r="AT2" s="3"/>
      <c r="AU2" s="1"/>
      <c r="AV2" s="3"/>
      <c r="AW2" s="1"/>
      <c r="AX2" s="3"/>
      <c r="AY2" s="1"/>
      <c r="AZ2" s="3"/>
      <c r="BA2" s="1"/>
      <c r="BB2" s="3"/>
      <c r="BC2" s="1"/>
      <c r="BD2" s="3"/>
      <c r="BE2" s="1"/>
      <c r="BF2" s="3"/>
      <c r="BG2" s="1"/>
      <c r="BH2" s="3"/>
      <c r="BI2" s="1"/>
      <c r="BJ2" s="3"/>
      <c r="BK2" s="1"/>
      <c r="BL2" s="45"/>
      <c r="BM2" s="1"/>
      <c r="BN2" s="19"/>
      <c r="BO2" s="43"/>
      <c r="BP2" s="16"/>
      <c r="BQ2" s="16"/>
      <c r="BR2" s="16"/>
      <c r="BS2" s="16"/>
      <c r="BT2" s="46"/>
      <c r="BU2" s="1"/>
      <c r="BV2" s="46"/>
      <c r="BW2" s="1"/>
      <c r="BX2" s="46"/>
      <c r="BY2" s="1"/>
      <c r="BZ2" s="46"/>
      <c r="CA2" s="1"/>
      <c r="CB2" s="47"/>
      <c r="CC2" s="1"/>
      <c r="CD2" s="1">
        <v>93</v>
      </c>
      <c r="CE2" s="1">
        <v>2</v>
      </c>
      <c r="CF2" s="1">
        <v>94</v>
      </c>
      <c r="CG2" s="1">
        <v>1</v>
      </c>
      <c r="CH2" s="48">
        <f t="shared" ref="CH2:CH33" si="0">(F2*G2+H2*I2+J2*K2+L2*M2+N2*O2+P2*Q2+R2*S2+T2*U2+V2*W2+X2*Y2+Z2*AA2+AB2*AC2+AD2*AE2+AF2*AG2+AH2*AI2+AJ2*AK2+AN2*AO2+AP2*AQ2+AR2*AS2+AT2*AU2+AV2*AW2+AX2*AY2+AZ2*BA2+BB2*BC2+BD2*BE2+BF2*BG2+BH2*BI2+BJ2*BK2+BL2*BM2+BN2*BO2+BP2*BQ2+BR2*BS2+BT2*BU2+BV2*BW2+BX2*BY2+BZ2*CA2+CB2*CC2+CD2*CE2+CF2*CG2)/(G2+I2+K2+M2+O2+Q2+S2+U2+W2+Y2+AA2+AC2+AE2+AG2+AI2+AK2+AO2+AQ2+AS2+AU2+AW2+AY2+BA2+BC2+BE2+BG2+BI2+BK2+BM2+BO2+BQ2+BS2+BU2+BW2+BY2+CA2+CC2+CE2+CG2)</f>
        <v>93.227272727272734</v>
      </c>
    </row>
    <row r="3" spans="1:86" ht="15" customHeight="1">
      <c r="A3" s="1">
        <v>2</v>
      </c>
      <c r="B3" s="1">
        <v>2021112367</v>
      </c>
      <c r="C3" s="1" t="s">
        <v>161</v>
      </c>
      <c r="D3" s="1" t="s">
        <v>15</v>
      </c>
      <c r="E3" s="1" t="s">
        <v>145</v>
      </c>
      <c r="F3" s="1">
        <v>96</v>
      </c>
      <c r="G3" s="1">
        <v>3</v>
      </c>
      <c r="H3" s="1">
        <v>90</v>
      </c>
      <c r="I3" s="1">
        <v>1</v>
      </c>
      <c r="J3" s="1">
        <v>96</v>
      </c>
      <c r="K3" s="1">
        <v>4</v>
      </c>
      <c r="L3" s="1">
        <v>96</v>
      </c>
      <c r="M3" s="1">
        <v>1</v>
      </c>
      <c r="N3" s="1">
        <v>89</v>
      </c>
      <c r="O3" s="1">
        <v>4</v>
      </c>
      <c r="P3" s="1">
        <v>98</v>
      </c>
      <c r="Q3" s="1">
        <v>2</v>
      </c>
      <c r="R3" s="1">
        <v>99</v>
      </c>
      <c r="S3" s="1">
        <v>3</v>
      </c>
      <c r="T3" s="1">
        <v>89</v>
      </c>
      <c r="U3" s="1">
        <v>3</v>
      </c>
      <c r="V3" s="1">
        <v>93</v>
      </c>
      <c r="W3" s="1">
        <v>2</v>
      </c>
      <c r="X3" s="1">
        <v>83</v>
      </c>
      <c r="Y3" s="1">
        <v>3</v>
      </c>
      <c r="Z3" s="1">
        <v>94</v>
      </c>
      <c r="AA3" s="1">
        <v>3</v>
      </c>
      <c r="AB3" s="1">
        <v>98</v>
      </c>
      <c r="AC3" s="1">
        <v>1</v>
      </c>
      <c r="AD3" s="1">
        <v>92</v>
      </c>
      <c r="AE3" s="1">
        <v>3</v>
      </c>
      <c r="AF3" s="1">
        <v>98</v>
      </c>
      <c r="AG3" s="1">
        <v>1</v>
      </c>
      <c r="AH3" s="1">
        <v>94</v>
      </c>
      <c r="AI3" s="1">
        <v>2</v>
      </c>
      <c r="AJ3" s="1">
        <v>95</v>
      </c>
      <c r="AK3" s="1">
        <v>3</v>
      </c>
      <c r="AL3" s="1">
        <v>98</v>
      </c>
      <c r="AM3" s="1">
        <v>90</v>
      </c>
      <c r="AN3" s="1">
        <v>95</v>
      </c>
      <c r="AO3" s="1">
        <v>2</v>
      </c>
      <c r="AP3" s="3"/>
      <c r="AQ3" s="1"/>
      <c r="AR3" s="3"/>
      <c r="AS3" s="1"/>
      <c r="AT3" s="3"/>
      <c r="AU3" s="1"/>
      <c r="AV3" s="3"/>
      <c r="AW3" s="1"/>
      <c r="AX3" s="3"/>
      <c r="AY3" s="1"/>
      <c r="AZ3" s="3"/>
      <c r="BA3" s="1"/>
      <c r="BB3" s="3"/>
      <c r="BC3" s="1"/>
      <c r="BD3" s="3"/>
      <c r="BE3" s="1"/>
      <c r="BF3" s="3"/>
      <c r="BG3" s="1"/>
      <c r="BH3" s="3"/>
      <c r="BI3" s="1"/>
      <c r="BJ3" s="3"/>
      <c r="BK3" s="1"/>
      <c r="BL3" s="45"/>
      <c r="BM3" s="1"/>
      <c r="BN3" s="19"/>
      <c r="BO3" s="43"/>
      <c r="BP3" s="16"/>
      <c r="BQ3" s="16"/>
      <c r="BR3" s="16"/>
      <c r="BS3" s="16"/>
      <c r="BT3" s="46"/>
      <c r="BU3" s="1"/>
      <c r="BV3" s="46"/>
      <c r="BW3" s="1"/>
      <c r="BX3" s="46"/>
      <c r="BY3" s="1"/>
      <c r="BZ3" s="46"/>
      <c r="CA3" s="1"/>
      <c r="CB3" s="47"/>
      <c r="CC3" s="1"/>
      <c r="CD3" s="1">
        <v>91</v>
      </c>
      <c r="CE3" s="1">
        <v>2</v>
      </c>
      <c r="CF3" s="1">
        <v>91</v>
      </c>
      <c r="CG3" s="1">
        <v>1</v>
      </c>
      <c r="CH3" s="48">
        <f t="shared" si="0"/>
        <v>93.159090909090907</v>
      </c>
    </row>
    <row r="4" spans="1:86" ht="15" customHeight="1">
      <c r="A4" s="1">
        <v>3</v>
      </c>
      <c r="B4" s="1">
        <v>2021112352</v>
      </c>
      <c r="C4" s="1" t="s">
        <v>151</v>
      </c>
      <c r="D4" s="1" t="s">
        <v>13</v>
      </c>
      <c r="E4" s="1" t="s">
        <v>145</v>
      </c>
      <c r="F4" s="1">
        <v>93</v>
      </c>
      <c r="G4" s="1">
        <v>3</v>
      </c>
      <c r="H4" s="1">
        <v>86</v>
      </c>
      <c r="I4" s="1">
        <v>1</v>
      </c>
      <c r="J4" s="1">
        <v>91</v>
      </c>
      <c r="K4" s="1">
        <v>4</v>
      </c>
      <c r="L4" s="1">
        <v>97</v>
      </c>
      <c r="M4" s="1">
        <v>1</v>
      </c>
      <c r="N4" s="1">
        <v>90</v>
      </c>
      <c r="O4" s="1">
        <v>4</v>
      </c>
      <c r="P4" s="1">
        <v>78</v>
      </c>
      <c r="Q4" s="1">
        <v>2</v>
      </c>
      <c r="R4" s="1">
        <v>100</v>
      </c>
      <c r="S4" s="1">
        <v>3</v>
      </c>
      <c r="T4" s="1">
        <v>100</v>
      </c>
      <c r="U4" s="1">
        <v>3</v>
      </c>
      <c r="V4" s="1">
        <v>99</v>
      </c>
      <c r="W4" s="1">
        <v>2</v>
      </c>
      <c r="X4" s="1">
        <v>79</v>
      </c>
      <c r="Y4" s="1">
        <v>3</v>
      </c>
      <c r="Z4" s="1">
        <v>96</v>
      </c>
      <c r="AA4" s="1">
        <v>3</v>
      </c>
      <c r="AB4" s="1">
        <v>93</v>
      </c>
      <c r="AC4" s="1">
        <v>1</v>
      </c>
      <c r="AD4" s="1">
        <v>97</v>
      </c>
      <c r="AE4" s="1">
        <v>3</v>
      </c>
      <c r="AF4" s="1">
        <v>86</v>
      </c>
      <c r="AG4" s="1">
        <v>1</v>
      </c>
      <c r="AH4" s="1">
        <v>81</v>
      </c>
      <c r="AI4" s="1">
        <v>2</v>
      </c>
      <c r="AJ4" s="1">
        <v>96</v>
      </c>
      <c r="AK4" s="1">
        <v>3</v>
      </c>
      <c r="AL4" s="1">
        <v>94</v>
      </c>
      <c r="AM4" s="1">
        <v>88</v>
      </c>
      <c r="AN4" s="1">
        <v>81</v>
      </c>
      <c r="AO4" s="1">
        <v>2</v>
      </c>
      <c r="AP4" s="3"/>
      <c r="AQ4" s="1"/>
      <c r="AR4" s="3"/>
      <c r="AS4" s="1"/>
      <c r="AT4" s="3"/>
      <c r="AU4" s="1"/>
      <c r="AV4" s="3"/>
      <c r="AW4" s="1"/>
      <c r="AX4" s="3"/>
      <c r="AY4" s="1"/>
      <c r="AZ4" s="3"/>
      <c r="BA4" s="1"/>
      <c r="BB4" s="3"/>
      <c r="BC4" s="1"/>
      <c r="BD4" s="3"/>
      <c r="BE4" s="1"/>
      <c r="BF4" s="3"/>
      <c r="BG4" s="1"/>
      <c r="BH4" s="3"/>
      <c r="BI4" s="1"/>
      <c r="BJ4" s="3"/>
      <c r="BK4" s="1"/>
      <c r="BL4" s="45"/>
      <c r="BM4" s="1"/>
      <c r="BN4" s="19"/>
      <c r="BO4" s="43"/>
      <c r="BP4" s="16"/>
      <c r="BQ4" s="16"/>
      <c r="BR4" s="16"/>
      <c r="BS4" s="16"/>
      <c r="BT4" s="46"/>
      <c r="BU4" s="1"/>
      <c r="BV4" s="46"/>
      <c r="BW4" s="1"/>
      <c r="BX4" s="46"/>
      <c r="BY4" s="1"/>
      <c r="BZ4" s="46"/>
      <c r="CA4" s="1"/>
      <c r="CB4" s="47"/>
      <c r="CC4" s="1"/>
      <c r="CD4" s="1">
        <v>90</v>
      </c>
      <c r="CE4" s="1">
        <v>2</v>
      </c>
      <c r="CF4" s="1">
        <v>86</v>
      </c>
      <c r="CG4" s="1">
        <v>1</v>
      </c>
      <c r="CH4" s="48">
        <f t="shared" si="0"/>
        <v>91.204545454545453</v>
      </c>
    </row>
    <row r="5" spans="1:86" ht="15" customHeight="1">
      <c r="A5" s="1">
        <v>4</v>
      </c>
      <c r="B5" s="1">
        <v>2021112383</v>
      </c>
      <c r="C5" s="1" t="s">
        <v>173</v>
      </c>
      <c r="D5" s="1" t="s">
        <v>13</v>
      </c>
      <c r="E5" s="1" t="s">
        <v>168</v>
      </c>
      <c r="F5" s="1">
        <v>95</v>
      </c>
      <c r="G5" s="1">
        <v>3</v>
      </c>
      <c r="H5" s="1">
        <v>92</v>
      </c>
      <c r="I5" s="1">
        <v>1</v>
      </c>
      <c r="J5" s="1">
        <v>89</v>
      </c>
      <c r="K5" s="1">
        <v>4</v>
      </c>
      <c r="L5" s="1">
        <v>97</v>
      </c>
      <c r="M5" s="1">
        <v>1</v>
      </c>
      <c r="N5" s="1">
        <v>92</v>
      </c>
      <c r="O5" s="1">
        <v>4</v>
      </c>
      <c r="P5" s="1">
        <v>92</v>
      </c>
      <c r="Q5" s="1">
        <v>2</v>
      </c>
      <c r="R5" s="1">
        <v>95</v>
      </c>
      <c r="S5" s="1">
        <v>3</v>
      </c>
      <c r="T5" s="1">
        <v>98</v>
      </c>
      <c r="U5" s="1">
        <v>3</v>
      </c>
      <c r="V5" s="1">
        <v>88</v>
      </c>
      <c r="W5" s="1">
        <v>2</v>
      </c>
      <c r="X5" s="1">
        <v>86</v>
      </c>
      <c r="Y5" s="1">
        <v>3</v>
      </c>
      <c r="Z5" s="1">
        <v>92</v>
      </c>
      <c r="AA5" s="1">
        <v>3</v>
      </c>
      <c r="AB5" s="1">
        <v>100</v>
      </c>
      <c r="AC5" s="1">
        <v>1</v>
      </c>
      <c r="AD5" s="1">
        <v>93</v>
      </c>
      <c r="AE5" s="1">
        <v>3</v>
      </c>
      <c r="AF5" s="1">
        <v>78</v>
      </c>
      <c r="AG5" s="1">
        <v>1</v>
      </c>
      <c r="AH5" s="1">
        <v>80</v>
      </c>
      <c r="AI5" s="1">
        <v>2</v>
      </c>
      <c r="AJ5" s="1">
        <v>90</v>
      </c>
      <c r="AK5" s="1">
        <v>3</v>
      </c>
      <c r="AL5" s="1">
        <v>95</v>
      </c>
      <c r="AM5" s="1">
        <v>90</v>
      </c>
      <c r="AN5" s="1">
        <v>81</v>
      </c>
      <c r="AO5" s="1">
        <v>2</v>
      </c>
      <c r="AP5" s="3"/>
      <c r="AQ5" s="1"/>
      <c r="AR5" s="3"/>
      <c r="AS5" s="1"/>
      <c r="AT5" s="3"/>
      <c r="AU5" s="1"/>
      <c r="AV5" s="3"/>
      <c r="AW5" s="1"/>
      <c r="AX5" s="3"/>
      <c r="AY5" s="1"/>
      <c r="AZ5" s="3"/>
      <c r="BA5" s="1"/>
      <c r="BB5" s="3"/>
      <c r="BC5" s="1"/>
      <c r="BD5" s="3"/>
      <c r="BE5" s="1"/>
      <c r="BF5" s="3"/>
      <c r="BG5" s="1"/>
      <c r="BH5" s="3"/>
      <c r="BI5" s="1"/>
      <c r="BJ5" s="3"/>
      <c r="BK5" s="1"/>
      <c r="BL5" s="45"/>
      <c r="BM5" s="1"/>
      <c r="BN5" s="19"/>
      <c r="BO5" s="43"/>
      <c r="BP5" s="16"/>
      <c r="BQ5" s="16"/>
      <c r="BR5" s="16"/>
      <c r="BS5" s="16"/>
      <c r="BT5" s="46"/>
      <c r="BU5" s="1"/>
      <c r="BV5" s="46"/>
      <c r="BW5" s="1"/>
      <c r="BX5" s="46"/>
      <c r="BY5" s="1"/>
      <c r="BZ5" s="46"/>
      <c r="CA5" s="1"/>
      <c r="CB5" s="47"/>
      <c r="CC5" s="1"/>
      <c r="CD5" s="1">
        <v>91</v>
      </c>
      <c r="CE5" s="1">
        <v>2</v>
      </c>
      <c r="CF5" s="1">
        <v>92</v>
      </c>
      <c r="CG5" s="1">
        <v>1</v>
      </c>
      <c r="CH5" s="48">
        <f t="shared" si="0"/>
        <v>90.772727272727266</v>
      </c>
    </row>
    <row r="6" spans="1:86" ht="15" customHeight="1">
      <c r="A6" s="1">
        <v>5</v>
      </c>
      <c r="B6" s="1">
        <v>2021112378</v>
      </c>
      <c r="C6" s="1" t="s">
        <v>171</v>
      </c>
      <c r="D6" s="1" t="s">
        <v>15</v>
      </c>
      <c r="E6" s="1" t="s">
        <v>168</v>
      </c>
      <c r="F6" s="1">
        <v>98</v>
      </c>
      <c r="G6" s="1">
        <v>3</v>
      </c>
      <c r="H6" s="1">
        <v>86</v>
      </c>
      <c r="I6" s="1">
        <v>1</v>
      </c>
      <c r="J6" s="1">
        <v>94</v>
      </c>
      <c r="K6" s="1">
        <v>4</v>
      </c>
      <c r="L6" s="1">
        <v>94</v>
      </c>
      <c r="M6" s="1">
        <v>1</v>
      </c>
      <c r="N6" s="1">
        <v>91</v>
      </c>
      <c r="O6" s="1">
        <v>4</v>
      </c>
      <c r="P6" s="1">
        <v>86</v>
      </c>
      <c r="Q6" s="1">
        <v>2</v>
      </c>
      <c r="R6" s="1">
        <v>98</v>
      </c>
      <c r="S6" s="1">
        <v>3</v>
      </c>
      <c r="T6" s="1">
        <v>95</v>
      </c>
      <c r="U6" s="1">
        <v>3</v>
      </c>
      <c r="V6" s="1">
        <v>89</v>
      </c>
      <c r="W6" s="1">
        <v>2</v>
      </c>
      <c r="X6" s="1">
        <v>85</v>
      </c>
      <c r="Y6" s="1">
        <v>3</v>
      </c>
      <c r="Z6" s="1">
        <v>97</v>
      </c>
      <c r="AA6" s="1">
        <v>3</v>
      </c>
      <c r="AB6" s="1">
        <v>72</v>
      </c>
      <c r="AC6" s="1">
        <v>1</v>
      </c>
      <c r="AD6" s="1">
        <v>93</v>
      </c>
      <c r="AE6" s="1">
        <v>3</v>
      </c>
      <c r="AF6" s="1">
        <v>99</v>
      </c>
      <c r="AG6" s="1">
        <v>1</v>
      </c>
      <c r="AH6" s="1">
        <v>81</v>
      </c>
      <c r="AI6" s="1">
        <v>2</v>
      </c>
      <c r="AJ6" s="1">
        <v>83</v>
      </c>
      <c r="AK6" s="1">
        <v>3</v>
      </c>
      <c r="AL6" s="1">
        <v>96</v>
      </c>
      <c r="AM6" s="1">
        <v>89</v>
      </c>
      <c r="AN6" s="1">
        <v>83</v>
      </c>
      <c r="AO6" s="1">
        <v>2</v>
      </c>
      <c r="AP6" s="3"/>
      <c r="AQ6" s="1"/>
      <c r="AR6" s="3"/>
      <c r="AS6" s="1"/>
      <c r="AT6" s="3"/>
      <c r="AU6" s="1"/>
      <c r="AV6" s="3"/>
      <c r="AW6" s="1"/>
      <c r="AX6" s="3"/>
      <c r="AY6" s="1"/>
      <c r="AZ6" s="3"/>
      <c r="BA6" s="1"/>
      <c r="BB6" s="3"/>
      <c r="BC6" s="1"/>
      <c r="BD6" s="3"/>
      <c r="BE6" s="1"/>
      <c r="BF6" s="3"/>
      <c r="BG6" s="1"/>
      <c r="BH6" s="3"/>
      <c r="BI6" s="1"/>
      <c r="BJ6" s="3"/>
      <c r="BK6" s="1"/>
      <c r="BL6" s="45"/>
      <c r="BM6" s="1"/>
      <c r="BN6" s="19"/>
      <c r="BO6" s="43"/>
      <c r="BP6" s="16"/>
      <c r="BQ6" s="16"/>
      <c r="BR6" s="16"/>
      <c r="BS6" s="16"/>
      <c r="BT6" s="46"/>
      <c r="BU6" s="1"/>
      <c r="BV6" s="46"/>
      <c r="BW6" s="1"/>
      <c r="BX6" s="46"/>
      <c r="BY6" s="1"/>
      <c r="BZ6" s="46"/>
      <c r="CA6" s="1"/>
      <c r="CB6" s="47"/>
      <c r="CC6" s="1"/>
      <c r="CD6" s="1">
        <v>89</v>
      </c>
      <c r="CE6" s="1">
        <v>2</v>
      </c>
      <c r="CF6" s="1">
        <v>94</v>
      </c>
      <c r="CG6" s="1">
        <v>1</v>
      </c>
      <c r="CH6" s="48">
        <f t="shared" si="0"/>
        <v>90.63636363636364</v>
      </c>
    </row>
    <row r="7" spans="1:86" ht="15" customHeight="1">
      <c r="A7" s="1">
        <v>6</v>
      </c>
      <c r="B7" s="1">
        <v>2021112340</v>
      </c>
      <c r="C7" s="1" t="s">
        <v>141</v>
      </c>
      <c r="D7" s="1" t="s">
        <v>15</v>
      </c>
      <c r="E7" s="1" t="s">
        <v>126</v>
      </c>
      <c r="F7" s="1">
        <v>92</v>
      </c>
      <c r="G7" s="1">
        <v>3</v>
      </c>
      <c r="H7" s="1">
        <v>89</v>
      </c>
      <c r="I7" s="1">
        <v>1</v>
      </c>
      <c r="J7" s="1">
        <v>94</v>
      </c>
      <c r="K7" s="1">
        <v>4</v>
      </c>
      <c r="L7" s="1">
        <v>93</v>
      </c>
      <c r="M7" s="1">
        <v>1</v>
      </c>
      <c r="N7" s="1">
        <v>91</v>
      </c>
      <c r="O7" s="1">
        <v>4</v>
      </c>
      <c r="P7" s="1">
        <v>92</v>
      </c>
      <c r="Q7" s="1">
        <v>2</v>
      </c>
      <c r="R7" s="1">
        <v>98</v>
      </c>
      <c r="S7" s="1">
        <v>3</v>
      </c>
      <c r="T7" s="1">
        <v>100</v>
      </c>
      <c r="U7" s="1">
        <v>3</v>
      </c>
      <c r="V7" s="1">
        <v>96</v>
      </c>
      <c r="W7" s="1">
        <v>2</v>
      </c>
      <c r="X7" s="1">
        <v>78</v>
      </c>
      <c r="Y7" s="1">
        <v>3</v>
      </c>
      <c r="Z7" s="1">
        <v>92</v>
      </c>
      <c r="AA7" s="1">
        <v>3</v>
      </c>
      <c r="AB7" s="1">
        <v>84</v>
      </c>
      <c r="AC7" s="1">
        <v>1</v>
      </c>
      <c r="AD7" s="1">
        <v>95</v>
      </c>
      <c r="AE7" s="1">
        <v>3</v>
      </c>
      <c r="AF7" s="1">
        <v>90</v>
      </c>
      <c r="AG7" s="1">
        <v>1</v>
      </c>
      <c r="AH7" s="1">
        <v>72</v>
      </c>
      <c r="AI7" s="1">
        <v>2</v>
      </c>
      <c r="AJ7" s="1">
        <v>92</v>
      </c>
      <c r="AK7" s="1">
        <v>3</v>
      </c>
      <c r="AL7" s="1">
        <v>96</v>
      </c>
      <c r="AM7" s="1">
        <v>91</v>
      </c>
      <c r="AN7" s="1">
        <v>71</v>
      </c>
      <c r="AO7" s="1">
        <v>2</v>
      </c>
      <c r="AP7" s="3"/>
      <c r="AQ7" s="1"/>
      <c r="AR7" s="3"/>
      <c r="AS7" s="1"/>
      <c r="AT7" s="3"/>
      <c r="AU7" s="1"/>
      <c r="AV7" s="3"/>
      <c r="AW7" s="1"/>
      <c r="AX7" s="3"/>
      <c r="AY7" s="1"/>
      <c r="AZ7" s="3"/>
      <c r="BA7" s="1"/>
      <c r="BB7" s="3"/>
      <c r="BC7" s="1"/>
      <c r="BD7" s="3"/>
      <c r="BE7" s="1"/>
      <c r="BF7" s="3"/>
      <c r="BG7" s="1"/>
      <c r="BH7" s="3"/>
      <c r="BI7" s="1"/>
      <c r="BJ7" s="3"/>
      <c r="BK7" s="1"/>
      <c r="BL7" s="45"/>
      <c r="BM7" s="1"/>
      <c r="BN7" s="19"/>
      <c r="BO7" s="43"/>
      <c r="BP7" s="16"/>
      <c r="BQ7" s="16"/>
      <c r="BR7" s="16"/>
      <c r="BS7" s="16"/>
      <c r="BT7" s="46"/>
      <c r="BU7" s="1"/>
      <c r="BV7" s="46"/>
      <c r="BW7" s="1"/>
      <c r="BX7" s="46"/>
      <c r="BY7" s="1"/>
      <c r="BZ7" s="46"/>
      <c r="CA7" s="1"/>
      <c r="CB7" s="47"/>
      <c r="CC7" s="1"/>
      <c r="CD7" s="1">
        <v>87</v>
      </c>
      <c r="CE7" s="1">
        <v>2</v>
      </c>
      <c r="CF7" s="1">
        <v>91</v>
      </c>
      <c r="CG7" s="1">
        <v>1</v>
      </c>
      <c r="CH7" s="48">
        <f t="shared" si="0"/>
        <v>90.090909090909093</v>
      </c>
    </row>
    <row r="8" spans="1:86" ht="15" customHeight="1">
      <c r="A8" s="1">
        <v>7</v>
      </c>
      <c r="B8" s="1">
        <v>2021112355</v>
      </c>
      <c r="C8" s="1" t="s">
        <v>152</v>
      </c>
      <c r="D8" s="1" t="s">
        <v>13</v>
      </c>
      <c r="E8" s="1" t="s">
        <v>145</v>
      </c>
      <c r="F8" s="1">
        <v>87</v>
      </c>
      <c r="G8" s="1">
        <v>3</v>
      </c>
      <c r="H8" s="1">
        <v>79</v>
      </c>
      <c r="I8" s="1">
        <v>1</v>
      </c>
      <c r="J8" s="1">
        <v>90</v>
      </c>
      <c r="K8" s="1">
        <v>4</v>
      </c>
      <c r="L8" s="1">
        <v>96</v>
      </c>
      <c r="M8" s="1">
        <v>1</v>
      </c>
      <c r="N8" s="1">
        <v>95</v>
      </c>
      <c r="O8" s="1">
        <v>4</v>
      </c>
      <c r="P8" s="1">
        <v>87</v>
      </c>
      <c r="Q8" s="1">
        <v>2</v>
      </c>
      <c r="R8" s="1">
        <v>93</v>
      </c>
      <c r="S8" s="1">
        <v>3</v>
      </c>
      <c r="T8" s="1">
        <v>97</v>
      </c>
      <c r="U8" s="1">
        <v>3</v>
      </c>
      <c r="V8" s="1">
        <v>96</v>
      </c>
      <c r="W8" s="1">
        <v>2</v>
      </c>
      <c r="X8" s="1">
        <v>79</v>
      </c>
      <c r="Y8" s="1">
        <v>3</v>
      </c>
      <c r="Z8" s="1">
        <v>95</v>
      </c>
      <c r="AA8" s="1">
        <v>3</v>
      </c>
      <c r="AB8" s="1">
        <v>93</v>
      </c>
      <c r="AC8" s="1">
        <v>1</v>
      </c>
      <c r="AD8" s="1">
        <v>94</v>
      </c>
      <c r="AE8" s="1">
        <v>3</v>
      </c>
      <c r="AF8" s="1">
        <v>85</v>
      </c>
      <c r="AG8" s="1">
        <v>1</v>
      </c>
      <c r="AH8" s="1">
        <v>72</v>
      </c>
      <c r="AI8" s="1">
        <v>2</v>
      </c>
      <c r="AJ8" s="1">
        <v>93</v>
      </c>
      <c r="AK8" s="1">
        <v>3</v>
      </c>
      <c r="AL8" s="1">
        <v>97</v>
      </c>
      <c r="AM8" s="1">
        <v>93</v>
      </c>
      <c r="AN8" s="1">
        <v>72</v>
      </c>
      <c r="AO8" s="1">
        <v>2</v>
      </c>
      <c r="AP8" s="3"/>
      <c r="AQ8" s="1"/>
      <c r="AR8" s="3"/>
      <c r="AS8" s="1"/>
      <c r="AT8" s="3"/>
      <c r="AU8" s="1"/>
      <c r="AV8" s="3"/>
      <c r="AW8" s="1"/>
      <c r="AX8" s="3"/>
      <c r="AY8" s="1"/>
      <c r="AZ8" s="3"/>
      <c r="BA8" s="1"/>
      <c r="BB8" s="3"/>
      <c r="BC8" s="1"/>
      <c r="BD8" s="3"/>
      <c r="BE8" s="1"/>
      <c r="BF8" s="3"/>
      <c r="BG8" s="1"/>
      <c r="BH8" s="3"/>
      <c r="BI8" s="1"/>
      <c r="BJ8" s="3"/>
      <c r="BK8" s="1"/>
      <c r="BL8" s="45"/>
      <c r="BM8" s="1"/>
      <c r="BN8" s="19"/>
      <c r="BO8" s="43"/>
      <c r="BP8" s="16"/>
      <c r="BQ8" s="16"/>
      <c r="BR8" s="16"/>
      <c r="BS8" s="16"/>
      <c r="BT8" s="46"/>
      <c r="BU8" s="1"/>
      <c r="BV8" s="46"/>
      <c r="BW8" s="1"/>
      <c r="BX8" s="46"/>
      <c r="BY8" s="1"/>
      <c r="BZ8" s="46"/>
      <c r="CA8" s="1"/>
      <c r="CB8" s="47"/>
      <c r="CC8" s="1"/>
      <c r="CD8" s="1">
        <v>90</v>
      </c>
      <c r="CE8" s="1">
        <v>2</v>
      </c>
      <c r="CF8" s="1">
        <v>86</v>
      </c>
      <c r="CG8" s="1">
        <v>1</v>
      </c>
      <c r="CH8" s="48">
        <f t="shared" si="0"/>
        <v>89.25</v>
      </c>
    </row>
    <row r="9" spans="1:86" ht="15" customHeight="1">
      <c r="A9" s="1">
        <v>8</v>
      </c>
      <c r="B9" s="1">
        <v>2021112419</v>
      </c>
      <c r="C9" s="1" t="s">
        <v>195</v>
      </c>
      <c r="D9" s="1" t="s">
        <v>13</v>
      </c>
      <c r="E9" s="1" t="s">
        <v>185</v>
      </c>
      <c r="F9" s="1">
        <v>89</v>
      </c>
      <c r="G9" s="1">
        <v>3</v>
      </c>
      <c r="H9" s="1">
        <v>84</v>
      </c>
      <c r="I9" s="1">
        <v>1</v>
      </c>
      <c r="J9" s="1">
        <v>87</v>
      </c>
      <c r="K9" s="1">
        <v>4</v>
      </c>
      <c r="L9" s="1">
        <v>96</v>
      </c>
      <c r="M9" s="1">
        <v>1</v>
      </c>
      <c r="N9" s="1">
        <v>90</v>
      </c>
      <c r="O9" s="1">
        <v>4</v>
      </c>
      <c r="P9" s="1">
        <v>85</v>
      </c>
      <c r="Q9" s="1">
        <v>2</v>
      </c>
      <c r="R9" s="1">
        <v>97</v>
      </c>
      <c r="S9" s="1">
        <v>3</v>
      </c>
      <c r="T9" s="1">
        <v>91</v>
      </c>
      <c r="U9" s="1">
        <v>3</v>
      </c>
      <c r="V9" s="1">
        <v>81</v>
      </c>
      <c r="W9" s="1">
        <v>2</v>
      </c>
      <c r="X9" s="1">
        <v>90</v>
      </c>
      <c r="Y9" s="1">
        <v>3</v>
      </c>
      <c r="Z9" s="1">
        <v>89</v>
      </c>
      <c r="AA9" s="1">
        <v>3</v>
      </c>
      <c r="AB9" s="1">
        <v>96</v>
      </c>
      <c r="AC9" s="1">
        <v>1</v>
      </c>
      <c r="AD9" s="1">
        <v>82</v>
      </c>
      <c r="AE9" s="1">
        <v>3</v>
      </c>
      <c r="AF9" s="1">
        <v>73</v>
      </c>
      <c r="AG9" s="1">
        <v>1</v>
      </c>
      <c r="AH9" s="1">
        <v>87</v>
      </c>
      <c r="AI9" s="1">
        <v>2</v>
      </c>
      <c r="AJ9" s="1">
        <v>89</v>
      </c>
      <c r="AK9" s="1">
        <v>3</v>
      </c>
      <c r="AL9" s="1">
        <v>96</v>
      </c>
      <c r="AM9" s="1">
        <v>89</v>
      </c>
      <c r="AN9" s="1">
        <v>88</v>
      </c>
      <c r="AO9" s="1">
        <v>2</v>
      </c>
      <c r="AP9" s="3"/>
      <c r="AQ9" s="1"/>
      <c r="AR9" s="3"/>
      <c r="AS9" s="1"/>
      <c r="AT9" s="3"/>
      <c r="AU9" s="1"/>
      <c r="AV9" s="3"/>
      <c r="AW9" s="1"/>
      <c r="AX9" s="3"/>
      <c r="AY9" s="1"/>
      <c r="AZ9" s="3"/>
      <c r="BA9" s="1"/>
      <c r="BB9" s="3"/>
      <c r="BC9" s="1"/>
      <c r="BD9" s="3"/>
      <c r="BE9" s="1"/>
      <c r="BF9" s="3"/>
      <c r="BG9" s="1"/>
      <c r="BH9" s="3"/>
      <c r="BI9" s="1"/>
      <c r="BJ9" s="3"/>
      <c r="BK9" s="1"/>
      <c r="BL9" s="45"/>
      <c r="BM9" s="1"/>
      <c r="BN9" s="19"/>
      <c r="BO9" s="43"/>
      <c r="BP9" s="16"/>
      <c r="BQ9" s="16"/>
      <c r="BR9" s="16"/>
      <c r="BS9" s="16"/>
      <c r="BT9" s="46"/>
      <c r="BU9" s="1"/>
      <c r="BV9" s="46"/>
      <c r="BW9" s="1"/>
      <c r="BX9" s="46"/>
      <c r="BY9" s="1"/>
      <c r="BZ9" s="46"/>
      <c r="CA9" s="1"/>
      <c r="CB9" s="47"/>
      <c r="CC9" s="1"/>
      <c r="CD9" s="1">
        <v>89</v>
      </c>
      <c r="CE9" s="1">
        <v>2</v>
      </c>
      <c r="CF9" s="1">
        <v>86</v>
      </c>
      <c r="CG9" s="1">
        <v>1</v>
      </c>
      <c r="CH9" s="48">
        <f t="shared" si="0"/>
        <v>88.272727272727266</v>
      </c>
    </row>
    <row r="10" spans="1:86" ht="15" customHeight="1">
      <c r="A10" s="1">
        <v>9</v>
      </c>
      <c r="B10" s="1">
        <v>2021112317</v>
      </c>
      <c r="C10" s="1" t="s">
        <v>129</v>
      </c>
      <c r="D10" s="1" t="s">
        <v>13</v>
      </c>
      <c r="E10" s="1" t="s">
        <v>126</v>
      </c>
      <c r="F10" s="1">
        <v>94</v>
      </c>
      <c r="G10" s="1">
        <v>3</v>
      </c>
      <c r="H10" s="1">
        <v>85</v>
      </c>
      <c r="I10" s="1">
        <v>1</v>
      </c>
      <c r="J10" s="1">
        <v>88</v>
      </c>
      <c r="K10" s="1">
        <v>4</v>
      </c>
      <c r="L10" s="1">
        <v>94</v>
      </c>
      <c r="M10" s="1">
        <v>1</v>
      </c>
      <c r="N10" s="1">
        <v>81</v>
      </c>
      <c r="O10" s="1">
        <v>4</v>
      </c>
      <c r="P10" s="1">
        <v>87</v>
      </c>
      <c r="Q10" s="1">
        <v>2</v>
      </c>
      <c r="R10" s="1">
        <v>93</v>
      </c>
      <c r="S10" s="1">
        <v>3</v>
      </c>
      <c r="T10" s="1">
        <v>87</v>
      </c>
      <c r="U10" s="1">
        <v>3</v>
      </c>
      <c r="V10" s="1">
        <v>87</v>
      </c>
      <c r="W10" s="1">
        <v>2</v>
      </c>
      <c r="X10" s="1">
        <v>83</v>
      </c>
      <c r="Y10" s="1">
        <v>3</v>
      </c>
      <c r="Z10" s="1">
        <v>86</v>
      </c>
      <c r="AA10" s="1">
        <v>3</v>
      </c>
      <c r="AB10" s="1">
        <v>91</v>
      </c>
      <c r="AC10" s="1">
        <v>1</v>
      </c>
      <c r="AD10" s="1">
        <v>92</v>
      </c>
      <c r="AE10" s="1">
        <v>3</v>
      </c>
      <c r="AF10" s="1">
        <v>99</v>
      </c>
      <c r="AG10" s="1">
        <v>1</v>
      </c>
      <c r="AH10" s="1">
        <v>78</v>
      </c>
      <c r="AI10" s="1">
        <v>2</v>
      </c>
      <c r="AJ10" s="1">
        <v>89</v>
      </c>
      <c r="AK10" s="1">
        <v>3</v>
      </c>
      <c r="AL10" s="1">
        <v>96</v>
      </c>
      <c r="AM10" s="1">
        <v>90</v>
      </c>
      <c r="AN10" s="1">
        <v>74</v>
      </c>
      <c r="AO10" s="1">
        <v>2</v>
      </c>
      <c r="AP10" s="3"/>
      <c r="AQ10" s="1"/>
      <c r="AR10" s="3"/>
      <c r="AS10" s="1"/>
      <c r="AT10" s="3"/>
      <c r="AU10" s="1"/>
      <c r="AV10" s="3"/>
      <c r="AW10" s="1"/>
      <c r="AX10" s="3"/>
      <c r="AY10" s="1"/>
      <c r="AZ10" s="3"/>
      <c r="BA10" s="1"/>
      <c r="BB10" s="3"/>
      <c r="BC10" s="1"/>
      <c r="BD10" s="3"/>
      <c r="BE10" s="1"/>
      <c r="BF10" s="3"/>
      <c r="BG10" s="1"/>
      <c r="BH10" s="3"/>
      <c r="BI10" s="1"/>
      <c r="BJ10" s="3"/>
      <c r="BK10" s="1"/>
      <c r="BL10" s="45"/>
      <c r="BM10" s="1"/>
      <c r="BN10" s="19"/>
      <c r="BO10" s="43"/>
      <c r="BP10" s="16"/>
      <c r="BQ10" s="16"/>
      <c r="BR10" s="16"/>
      <c r="BS10" s="16"/>
      <c r="BT10" s="46"/>
      <c r="BU10" s="1"/>
      <c r="BV10" s="46"/>
      <c r="BW10" s="1"/>
      <c r="BX10" s="46"/>
      <c r="BY10" s="1"/>
      <c r="BZ10" s="46"/>
      <c r="CA10" s="1"/>
      <c r="CB10" s="47"/>
      <c r="CC10" s="1"/>
      <c r="CD10" s="1">
        <v>90</v>
      </c>
      <c r="CE10" s="1">
        <v>2</v>
      </c>
      <c r="CF10" s="1">
        <v>94</v>
      </c>
      <c r="CG10" s="1">
        <v>1</v>
      </c>
      <c r="CH10" s="48">
        <f t="shared" si="0"/>
        <v>87.340909090909093</v>
      </c>
    </row>
    <row r="11" spans="1:86" ht="15" customHeight="1">
      <c r="A11" s="1">
        <v>10</v>
      </c>
      <c r="B11" s="1">
        <v>2021112415</v>
      </c>
      <c r="C11" s="1" t="s">
        <v>192</v>
      </c>
      <c r="D11" s="1" t="s">
        <v>15</v>
      </c>
      <c r="E11" s="1" t="s">
        <v>185</v>
      </c>
      <c r="F11" s="1">
        <v>86</v>
      </c>
      <c r="G11" s="1">
        <v>3</v>
      </c>
      <c r="H11" s="1">
        <v>87</v>
      </c>
      <c r="I11" s="1">
        <v>1</v>
      </c>
      <c r="J11" s="1">
        <v>91</v>
      </c>
      <c r="K11" s="1">
        <v>4</v>
      </c>
      <c r="L11" s="1">
        <v>93</v>
      </c>
      <c r="M11" s="1">
        <v>1</v>
      </c>
      <c r="N11" s="1">
        <v>96</v>
      </c>
      <c r="O11" s="1">
        <v>4</v>
      </c>
      <c r="P11" s="1">
        <v>82</v>
      </c>
      <c r="Q11" s="1">
        <v>2</v>
      </c>
      <c r="R11" s="1">
        <v>94</v>
      </c>
      <c r="S11" s="1">
        <v>3</v>
      </c>
      <c r="T11" s="1">
        <v>90</v>
      </c>
      <c r="U11" s="1">
        <v>3</v>
      </c>
      <c r="V11" s="1">
        <v>80</v>
      </c>
      <c r="W11" s="1">
        <v>2</v>
      </c>
      <c r="X11" s="1">
        <v>70</v>
      </c>
      <c r="Y11" s="1">
        <v>3</v>
      </c>
      <c r="Z11" s="1">
        <v>93</v>
      </c>
      <c r="AA11" s="1">
        <v>3</v>
      </c>
      <c r="AB11" s="1">
        <v>98</v>
      </c>
      <c r="AC11" s="1">
        <v>1</v>
      </c>
      <c r="AD11" s="1">
        <v>90</v>
      </c>
      <c r="AE11" s="1">
        <v>3</v>
      </c>
      <c r="AF11" s="1">
        <v>79</v>
      </c>
      <c r="AG11" s="1">
        <v>1</v>
      </c>
      <c r="AH11" s="1">
        <v>77</v>
      </c>
      <c r="AI11" s="1">
        <v>2</v>
      </c>
      <c r="AJ11" s="1">
        <v>89</v>
      </c>
      <c r="AK11" s="1">
        <v>3</v>
      </c>
      <c r="AL11" s="1">
        <v>92</v>
      </c>
      <c r="AM11" s="1">
        <v>88</v>
      </c>
      <c r="AN11" s="1">
        <v>77</v>
      </c>
      <c r="AO11" s="1">
        <v>2</v>
      </c>
      <c r="AP11" s="3"/>
      <c r="AQ11" s="1"/>
      <c r="AR11" s="3"/>
      <c r="AS11" s="1"/>
      <c r="AT11" s="3"/>
      <c r="AU11" s="1"/>
      <c r="AV11" s="3"/>
      <c r="AW11" s="1"/>
      <c r="AX11" s="3"/>
      <c r="AY11" s="1"/>
      <c r="AZ11" s="3"/>
      <c r="BA11" s="1"/>
      <c r="BB11" s="3"/>
      <c r="BC11" s="1"/>
      <c r="BD11" s="3"/>
      <c r="BE11" s="1"/>
      <c r="BF11" s="3"/>
      <c r="BG11" s="1"/>
      <c r="BH11" s="3"/>
      <c r="BI11" s="1"/>
      <c r="BJ11" s="3"/>
      <c r="BK11" s="1"/>
      <c r="BL11" s="45"/>
      <c r="BM11" s="1"/>
      <c r="BN11" s="19"/>
      <c r="BO11" s="43"/>
      <c r="BP11" s="16"/>
      <c r="BQ11" s="16"/>
      <c r="BR11" s="16"/>
      <c r="BS11" s="16"/>
      <c r="BT11" s="46"/>
      <c r="BU11" s="1"/>
      <c r="BV11" s="46"/>
      <c r="BW11" s="1"/>
      <c r="BX11" s="46"/>
      <c r="BY11" s="1"/>
      <c r="BZ11" s="46"/>
      <c r="CA11" s="1"/>
      <c r="CB11" s="47"/>
      <c r="CC11" s="1"/>
      <c r="CD11" s="1">
        <v>90</v>
      </c>
      <c r="CE11" s="1">
        <v>2</v>
      </c>
      <c r="CF11" s="1">
        <v>90</v>
      </c>
      <c r="CG11" s="1">
        <v>1</v>
      </c>
      <c r="CH11" s="48">
        <f t="shared" si="0"/>
        <v>87.340909090909093</v>
      </c>
    </row>
    <row r="12" spans="1:86" ht="15" customHeight="1">
      <c r="A12" s="1">
        <v>11</v>
      </c>
      <c r="B12" s="1">
        <v>2021113472</v>
      </c>
      <c r="C12" s="1" t="s">
        <v>143</v>
      </c>
      <c r="D12" s="1" t="s">
        <v>15</v>
      </c>
      <c r="E12" s="1" t="s">
        <v>126</v>
      </c>
      <c r="F12" s="1">
        <v>91</v>
      </c>
      <c r="G12" s="1">
        <v>3</v>
      </c>
      <c r="H12" s="1">
        <v>86</v>
      </c>
      <c r="I12" s="1">
        <v>1</v>
      </c>
      <c r="J12" s="1">
        <v>85</v>
      </c>
      <c r="K12" s="1">
        <v>4</v>
      </c>
      <c r="L12" s="1">
        <v>93</v>
      </c>
      <c r="M12" s="1">
        <v>1</v>
      </c>
      <c r="N12" s="1">
        <v>83</v>
      </c>
      <c r="O12" s="1">
        <v>4</v>
      </c>
      <c r="P12" s="1">
        <v>69</v>
      </c>
      <c r="Q12" s="1">
        <v>2</v>
      </c>
      <c r="R12" s="1">
        <v>92</v>
      </c>
      <c r="S12" s="1">
        <v>3</v>
      </c>
      <c r="T12" s="1">
        <v>91</v>
      </c>
      <c r="U12" s="1">
        <v>3</v>
      </c>
      <c r="V12" s="1">
        <v>93</v>
      </c>
      <c r="W12" s="1">
        <v>2</v>
      </c>
      <c r="X12" s="3"/>
      <c r="Y12" s="1"/>
      <c r="Z12" s="1">
        <v>94</v>
      </c>
      <c r="AA12" s="1">
        <v>3</v>
      </c>
      <c r="AB12" s="1">
        <v>97</v>
      </c>
      <c r="AC12" s="1">
        <v>1</v>
      </c>
      <c r="AD12" s="1">
        <v>91</v>
      </c>
      <c r="AE12" s="1">
        <v>3</v>
      </c>
      <c r="AF12" s="1">
        <v>73</v>
      </c>
      <c r="AG12" s="1">
        <v>1</v>
      </c>
      <c r="AH12" s="1">
        <v>84</v>
      </c>
      <c r="AI12" s="1">
        <v>2</v>
      </c>
      <c r="AJ12" s="1">
        <v>82</v>
      </c>
      <c r="AK12" s="1">
        <v>3</v>
      </c>
      <c r="AL12" s="1">
        <v>97</v>
      </c>
      <c r="AM12" s="1">
        <v>89</v>
      </c>
      <c r="AN12" s="1">
        <v>79</v>
      </c>
      <c r="AO12" s="1">
        <v>2</v>
      </c>
      <c r="AP12" s="3"/>
      <c r="AQ12" s="1"/>
      <c r="AR12" s="1">
        <v>90</v>
      </c>
      <c r="AS12" s="1">
        <v>2</v>
      </c>
      <c r="AT12" s="1">
        <v>90</v>
      </c>
      <c r="AU12" s="1">
        <v>4</v>
      </c>
      <c r="AV12" s="3"/>
      <c r="AW12" s="1"/>
      <c r="AX12" s="3"/>
      <c r="AY12" s="1"/>
      <c r="AZ12" s="58"/>
      <c r="BA12" s="1"/>
      <c r="BB12" s="1">
        <v>81</v>
      </c>
      <c r="BC12" s="1">
        <v>2</v>
      </c>
      <c r="BD12" s="3"/>
      <c r="BE12" s="1"/>
      <c r="BF12" s="3"/>
      <c r="BG12" s="1"/>
      <c r="BH12" s="3"/>
      <c r="BI12" s="1"/>
      <c r="BJ12" s="3"/>
      <c r="BK12" s="1"/>
      <c r="BL12" s="45"/>
      <c r="BM12" s="1"/>
      <c r="BN12" s="19"/>
      <c r="BO12" s="43"/>
      <c r="BP12" s="16"/>
      <c r="BQ12" s="16"/>
      <c r="BR12" s="16"/>
      <c r="BS12" s="16"/>
      <c r="BT12" s="46"/>
      <c r="BU12" s="1"/>
      <c r="BV12" s="46"/>
      <c r="BW12" s="1"/>
      <c r="BX12" s="46"/>
      <c r="BY12" s="1"/>
      <c r="BZ12" s="46"/>
      <c r="CA12" s="1"/>
      <c r="CB12" s="47"/>
      <c r="CC12" s="1"/>
      <c r="CD12" s="3"/>
      <c r="CE12" s="1"/>
      <c r="CF12" s="3"/>
      <c r="CG12" s="1"/>
      <c r="CH12" s="48">
        <f t="shared" si="0"/>
        <v>86.869565217391298</v>
      </c>
    </row>
    <row r="13" spans="1:86" ht="15" customHeight="1">
      <c r="A13" s="1">
        <v>12</v>
      </c>
      <c r="B13" s="1">
        <v>2021112388</v>
      </c>
      <c r="C13" s="1" t="s">
        <v>177</v>
      </c>
      <c r="D13" s="1" t="s">
        <v>15</v>
      </c>
      <c r="E13" s="1" t="s">
        <v>168</v>
      </c>
      <c r="F13" s="1">
        <v>82</v>
      </c>
      <c r="G13" s="1">
        <v>3</v>
      </c>
      <c r="H13" s="1">
        <v>83</v>
      </c>
      <c r="I13" s="1">
        <v>1</v>
      </c>
      <c r="J13" s="1">
        <v>82</v>
      </c>
      <c r="K13" s="1">
        <v>4</v>
      </c>
      <c r="L13" s="1">
        <v>95</v>
      </c>
      <c r="M13" s="1">
        <v>1</v>
      </c>
      <c r="N13" s="1">
        <v>90</v>
      </c>
      <c r="O13" s="1">
        <v>4</v>
      </c>
      <c r="P13" s="1">
        <v>79</v>
      </c>
      <c r="Q13" s="1">
        <v>2</v>
      </c>
      <c r="R13" s="1">
        <v>100</v>
      </c>
      <c r="S13" s="1">
        <v>3</v>
      </c>
      <c r="T13" s="1">
        <v>95</v>
      </c>
      <c r="U13" s="1">
        <v>3</v>
      </c>
      <c r="V13" s="1">
        <v>95</v>
      </c>
      <c r="W13" s="1">
        <v>2</v>
      </c>
      <c r="X13" s="1">
        <v>76</v>
      </c>
      <c r="Y13" s="1">
        <v>3</v>
      </c>
      <c r="Z13" s="1">
        <v>86</v>
      </c>
      <c r="AA13" s="1">
        <v>3</v>
      </c>
      <c r="AB13" s="1">
        <v>86</v>
      </c>
      <c r="AC13" s="1">
        <v>1</v>
      </c>
      <c r="AD13" s="1">
        <v>87</v>
      </c>
      <c r="AE13" s="1">
        <v>3</v>
      </c>
      <c r="AF13" s="1">
        <v>80</v>
      </c>
      <c r="AG13" s="1">
        <v>1</v>
      </c>
      <c r="AH13" s="1">
        <v>77</v>
      </c>
      <c r="AI13" s="1">
        <v>2</v>
      </c>
      <c r="AJ13" s="1">
        <v>88</v>
      </c>
      <c r="AK13" s="1">
        <v>3</v>
      </c>
      <c r="AL13" s="1">
        <v>94</v>
      </c>
      <c r="AM13" s="1">
        <v>90</v>
      </c>
      <c r="AN13" s="1">
        <v>81</v>
      </c>
      <c r="AO13" s="1">
        <v>2</v>
      </c>
      <c r="AP13" s="3"/>
      <c r="AQ13" s="1"/>
      <c r="AR13" s="3"/>
      <c r="AS13" s="1"/>
      <c r="AT13" s="3"/>
      <c r="AU13" s="1"/>
      <c r="AV13" s="3"/>
      <c r="AW13" s="1"/>
      <c r="AX13" s="3"/>
      <c r="AY13" s="1"/>
      <c r="AZ13" s="3"/>
      <c r="BA13" s="1"/>
      <c r="BB13" s="3"/>
      <c r="BC13" s="1"/>
      <c r="BD13" s="3"/>
      <c r="BE13" s="1"/>
      <c r="BF13" s="3"/>
      <c r="BG13" s="1"/>
      <c r="BH13" s="3"/>
      <c r="BI13" s="1"/>
      <c r="BJ13" s="3"/>
      <c r="BK13" s="1"/>
      <c r="BL13" s="45"/>
      <c r="BM13" s="1"/>
      <c r="BN13" s="19"/>
      <c r="BO13" s="43"/>
      <c r="BP13" s="16"/>
      <c r="BQ13" s="16"/>
      <c r="BR13" s="16"/>
      <c r="BS13" s="16"/>
      <c r="BT13" s="46"/>
      <c r="BU13" s="1"/>
      <c r="BV13" s="46">
        <v>86</v>
      </c>
      <c r="BW13" s="1">
        <v>2</v>
      </c>
      <c r="BX13" s="46"/>
      <c r="BY13" s="1"/>
      <c r="BZ13" s="46"/>
      <c r="CA13" s="1"/>
      <c r="CB13" s="47"/>
      <c r="CC13" s="1"/>
      <c r="CD13" s="1">
        <v>92</v>
      </c>
      <c r="CE13" s="1">
        <v>2</v>
      </c>
      <c r="CF13" s="1">
        <v>91</v>
      </c>
      <c r="CG13" s="1">
        <v>1</v>
      </c>
      <c r="CH13" s="48">
        <f t="shared" si="0"/>
        <v>86.630434782608702</v>
      </c>
    </row>
    <row r="14" spans="1:86" ht="15" customHeight="1">
      <c r="A14" s="1">
        <v>13</v>
      </c>
      <c r="B14" s="1">
        <v>2021112410</v>
      </c>
      <c r="C14" s="1" t="s">
        <v>189</v>
      </c>
      <c r="D14" s="1" t="s">
        <v>13</v>
      </c>
      <c r="E14" s="1" t="s">
        <v>185</v>
      </c>
      <c r="F14" s="1">
        <v>83</v>
      </c>
      <c r="G14" s="1">
        <v>3</v>
      </c>
      <c r="H14" s="1">
        <v>83</v>
      </c>
      <c r="I14" s="1">
        <v>1</v>
      </c>
      <c r="J14" s="1">
        <v>87</v>
      </c>
      <c r="K14" s="1">
        <v>4</v>
      </c>
      <c r="L14" s="1">
        <v>98</v>
      </c>
      <c r="M14" s="1">
        <v>1</v>
      </c>
      <c r="N14" s="1">
        <v>91</v>
      </c>
      <c r="O14" s="1">
        <v>4</v>
      </c>
      <c r="P14" s="1">
        <v>84</v>
      </c>
      <c r="Q14" s="1">
        <v>2</v>
      </c>
      <c r="R14" s="1">
        <v>91</v>
      </c>
      <c r="S14" s="1">
        <v>3</v>
      </c>
      <c r="T14" s="1">
        <v>84</v>
      </c>
      <c r="U14" s="1">
        <v>3</v>
      </c>
      <c r="V14" s="1">
        <v>89</v>
      </c>
      <c r="W14" s="1">
        <v>2</v>
      </c>
      <c r="X14" s="1">
        <v>76</v>
      </c>
      <c r="Y14" s="1">
        <v>3</v>
      </c>
      <c r="Z14" s="1">
        <v>90</v>
      </c>
      <c r="AA14" s="1">
        <v>3</v>
      </c>
      <c r="AB14" s="1">
        <v>99</v>
      </c>
      <c r="AC14" s="1">
        <v>1</v>
      </c>
      <c r="AD14" s="1">
        <v>88</v>
      </c>
      <c r="AE14" s="1">
        <v>3</v>
      </c>
      <c r="AF14" s="1">
        <v>86</v>
      </c>
      <c r="AG14" s="1">
        <v>1</v>
      </c>
      <c r="AH14" s="1">
        <v>76</v>
      </c>
      <c r="AI14" s="1">
        <v>2</v>
      </c>
      <c r="AJ14" s="1">
        <v>96</v>
      </c>
      <c r="AK14" s="1">
        <v>3</v>
      </c>
      <c r="AL14" s="1">
        <v>96</v>
      </c>
      <c r="AM14" s="1">
        <v>89</v>
      </c>
      <c r="AN14" s="1">
        <v>63</v>
      </c>
      <c r="AO14" s="1">
        <v>2</v>
      </c>
      <c r="AP14" s="3"/>
      <c r="AQ14" s="1"/>
      <c r="AR14" s="3"/>
      <c r="AS14" s="1"/>
      <c r="AT14" s="3"/>
      <c r="AU14" s="1"/>
      <c r="AV14" s="3"/>
      <c r="AW14" s="1"/>
      <c r="AX14" s="3"/>
      <c r="AY14" s="1"/>
      <c r="AZ14" s="3"/>
      <c r="BA14" s="1"/>
      <c r="BB14" s="3"/>
      <c r="BC14" s="1"/>
      <c r="BD14" s="3"/>
      <c r="BE14" s="1"/>
      <c r="BF14" s="3"/>
      <c r="BG14" s="1"/>
      <c r="BH14" s="3"/>
      <c r="BI14" s="1"/>
      <c r="BJ14" s="3"/>
      <c r="BK14" s="1"/>
      <c r="BL14" s="45"/>
      <c r="BM14" s="1"/>
      <c r="BN14" s="19"/>
      <c r="BO14" s="43"/>
      <c r="BP14" s="16"/>
      <c r="BQ14" s="16"/>
      <c r="BR14" s="16"/>
      <c r="BS14" s="16"/>
      <c r="BT14" s="46"/>
      <c r="BU14" s="1"/>
      <c r="BV14" s="46">
        <v>95</v>
      </c>
      <c r="BW14" s="1">
        <v>2</v>
      </c>
      <c r="BX14" s="46"/>
      <c r="BY14" s="1"/>
      <c r="BZ14" s="46"/>
      <c r="CA14" s="1"/>
      <c r="CB14" s="47"/>
      <c r="CC14" s="1"/>
      <c r="CD14" s="1">
        <v>90</v>
      </c>
      <c r="CE14" s="1">
        <v>2</v>
      </c>
      <c r="CF14" s="1">
        <v>88</v>
      </c>
      <c r="CG14" s="1">
        <v>1</v>
      </c>
      <c r="CH14" s="48">
        <f t="shared" si="0"/>
        <v>86.608695652173907</v>
      </c>
    </row>
    <row r="15" spans="1:86" ht="15" customHeight="1">
      <c r="A15" s="1">
        <v>14</v>
      </c>
      <c r="B15" s="1">
        <v>2021112361</v>
      </c>
      <c r="C15" s="1" t="s">
        <v>157</v>
      </c>
      <c r="D15" s="1" t="s">
        <v>15</v>
      </c>
      <c r="E15" s="1" t="s">
        <v>145</v>
      </c>
      <c r="F15" s="1">
        <v>91</v>
      </c>
      <c r="G15" s="1">
        <v>3</v>
      </c>
      <c r="H15" s="1">
        <v>86</v>
      </c>
      <c r="I15" s="1">
        <v>1</v>
      </c>
      <c r="J15" s="1">
        <v>90</v>
      </c>
      <c r="K15" s="1">
        <v>4</v>
      </c>
      <c r="L15" s="1">
        <v>95</v>
      </c>
      <c r="M15" s="1">
        <v>1</v>
      </c>
      <c r="N15" s="1">
        <v>79</v>
      </c>
      <c r="O15" s="1">
        <v>4</v>
      </c>
      <c r="P15" s="1">
        <v>78</v>
      </c>
      <c r="Q15" s="1">
        <v>2</v>
      </c>
      <c r="R15" s="1">
        <v>94</v>
      </c>
      <c r="S15" s="1">
        <v>3</v>
      </c>
      <c r="T15" s="1">
        <v>91</v>
      </c>
      <c r="U15" s="1">
        <v>3</v>
      </c>
      <c r="V15" s="1">
        <v>92</v>
      </c>
      <c r="W15" s="1">
        <v>2</v>
      </c>
      <c r="X15" s="1">
        <v>68</v>
      </c>
      <c r="Y15" s="1">
        <v>3</v>
      </c>
      <c r="Z15" s="1">
        <v>89</v>
      </c>
      <c r="AA15" s="1">
        <v>3</v>
      </c>
      <c r="AB15" s="1">
        <v>87</v>
      </c>
      <c r="AC15" s="1">
        <v>1</v>
      </c>
      <c r="AD15" s="1">
        <v>92</v>
      </c>
      <c r="AE15" s="1">
        <v>3</v>
      </c>
      <c r="AF15" s="1">
        <v>84</v>
      </c>
      <c r="AG15" s="1">
        <v>1</v>
      </c>
      <c r="AH15" s="1">
        <v>87</v>
      </c>
      <c r="AI15" s="1">
        <v>2</v>
      </c>
      <c r="AJ15" s="1">
        <v>89</v>
      </c>
      <c r="AK15" s="1">
        <v>3</v>
      </c>
      <c r="AL15" s="1">
        <v>85</v>
      </c>
      <c r="AM15" s="1">
        <v>89</v>
      </c>
      <c r="AN15" s="1">
        <v>88</v>
      </c>
      <c r="AO15" s="1">
        <v>2</v>
      </c>
      <c r="AP15" s="3"/>
      <c r="AQ15" s="1"/>
      <c r="AR15" s="3"/>
      <c r="AS15" s="1"/>
      <c r="AT15" s="3"/>
      <c r="AU15" s="1"/>
      <c r="AV15" s="3"/>
      <c r="AW15" s="1"/>
      <c r="AX15" s="3"/>
      <c r="AY15" s="1"/>
      <c r="AZ15" s="3"/>
      <c r="BA15" s="1"/>
      <c r="BB15" s="3"/>
      <c r="BC15" s="1"/>
      <c r="BD15" s="3"/>
      <c r="BE15" s="1"/>
      <c r="BF15" s="3"/>
      <c r="BG15" s="1"/>
      <c r="BH15" s="3"/>
      <c r="BI15" s="1"/>
      <c r="BJ15" s="3"/>
      <c r="BK15" s="1"/>
      <c r="BL15" s="45"/>
      <c r="BM15" s="1"/>
      <c r="BN15" s="19"/>
      <c r="BO15" s="43"/>
      <c r="BP15" s="16"/>
      <c r="BQ15" s="16"/>
      <c r="BR15" s="16"/>
      <c r="BS15" s="16"/>
      <c r="BT15" s="46"/>
      <c r="BU15" s="1"/>
      <c r="BV15" s="46"/>
      <c r="BW15" s="1"/>
      <c r="BX15" s="46"/>
      <c r="BY15" s="1"/>
      <c r="BZ15" s="46"/>
      <c r="CA15" s="1"/>
      <c r="CB15" s="47"/>
      <c r="CC15" s="1"/>
      <c r="CD15" s="1">
        <v>85</v>
      </c>
      <c r="CE15" s="1">
        <v>2</v>
      </c>
      <c r="CF15" s="1">
        <v>79</v>
      </c>
      <c r="CG15" s="1">
        <v>1</v>
      </c>
      <c r="CH15" s="48">
        <f t="shared" si="0"/>
        <v>86.568181818181813</v>
      </c>
    </row>
    <row r="16" spans="1:86" ht="15" customHeight="1">
      <c r="A16" s="1">
        <v>15</v>
      </c>
      <c r="B16" s="1">
        <v>2021112349</v>
      </c>
      <c r="C16" s="1" t="s">
        <v>148</v>
      </c>
      <c r="D16" s="1" t="s">
        <v>13</v>
      </c>
      <c r="E16" s="1" t="s">
        <v>145</v>
      </c>
      <c r="F16" s="1">
        <v>89</v>
      </c>
      <c r="G16" s="1">
        <v>3</v>
      </c>
      <c r="H16" s="1">
        <v>84</v>
      </c>
      <c r="I16" s="1">
        <v>1</v>
      </c>
      <c r="J16" s="1">
        <v>89</v>
      </c>
      <c r="K16" s="1">
        <v>4</v>
      </c>
      <c r="L16" s="1">
        <v>98</v>
      </c>
      <c r="M16" s="1">
        <v>1</v>
      </c>
      <c r="N16" s="1">
        <v>79</v>
      </c>
      <c r="O16" s="1">
        <v>4</v>
      </c>
      <c r="P16" s="1">
        <v>87</v>
      </c>
      <c r="Q16" s="1">
        <v>2</v>
      </c>
      <c r="R16" s="1">
        <v>93</v>
      </c>
      <c r="S16" s="1">
        <v>3</v>
      </c>
      <c r="T16" s="1">
        <v>93</v>
      </c>
      <c r="U16" s="1">
        <v>3</v>
      </c>
      <c r="V16" s="1">
        <v>81</v>
      </c>
      <c r="W16" s="1">
        <v>2</v>
      </c>
      <c r="X16" s="1">
        <v>81</v>
      </c>
      <c r="Y16" s="1">
        <v>3</v>
      </c>
      <c r="Z16" s="1">
        <v>84</v>
      </c>
      <c r="AA16" s="1">
        <v>3</v>
      </c>
      <c r="AB16" s="1">
        <v>93</v>
      </c>
      <c r="AC16" s="1">
        <v>1</v>
      </c>
      <c r="AD16" s="1">
        <v>92</v>
      </c>
      <c r="AE16" s="1">
        <v>3</v>
      </c>
      <c r="AF16" s="1">
        <v>80</v>
      </c>
      <c r="AG16" s="1">
        <v>1</v>
      </c>
      <c r="AH16" s="1">
        <v>79</v>
      </c>
      <c r="AI16" s="1">
        <v>2</v>
      </c>
      <c r="AJ16" s="1">
        <v>90</v>
      </c>
      <c r="AK16" s="1">
        <v>3</v>
      </c>
      <c r="AL16" s="1">
        <v>97</v>
      </c>
      <c r="AM16" s="1">
        <v>92</v>
      </c>
      <c r="AN16" s="1">
        <v>79</v>
      </c>
      <c r="AO16" s="1">
        <v>2</v>
      </c>
      <c r="AP16" s="3"/>
      <c r="AQ16" s="1"/>
      <c r="AR16" s="3"/>
      <c r="AS16" s="1"/>
      <c r="AT16" s="3"/>
      <c r="AU16" s="1"/>
      <c r="AV16" s="3"/>
      <c r="AW16" s="1"/>
      <c r="AX16" s="3"/>
      <c r="AY16" s="1"/>
      <c r="AZ16" s="3"/>
      <c r="BA16" s="1"/>
      <c r="BB16" s="3"/>
      <c r="BC16" s="1"/>
      <c r="BD16" s="3"/>
      <c r="BE16" s="1"/>
      <c r="BF16" s="3"/>
      <c r="BG16" s="1"/>
      <c r="BH16" s="3"/>
      <c r="BI16" s="1"/>
      <c r="BJ16" s="3"/>
      <c r="BK16" s="1"/>
      <c r="BL16" s="45"/>
      <c r="BM16" s="1"/>
      <c r="BN16" s="19"/>
      <c r="BO16" s="43"/>
      <c r="BP16" s="16"/>
      <c r="BQ16" s="16"/>
      <c r="BR16" s="16"/>
      <c r="BS16" s="16"/>
      <c r="BT16" s="46"/>
      <c r="BU16" s="1"/>
      <c r="BV16" s="46"/>
      <c r="BW16" s="1"/>
      <c r="BX16" s="46"/>
      <c r="BY16" s="1"/>
      <c r="BZ16" s="46"/>
      <c r="CA16" s="1"/>
      <c r="CB16" s="47"/>
      <c r="CC16" s="1"/>
      <c r="CD16" s="1">
        <v>88</v>
      </c>
      <c r="CE16" s="1">
        <v>2</v>
      </c>
      <c r="CF16" s="1">
        <v>86</v>
      </c>
      <c r="CG16" s="1">
        <v>1</v>
      </c>
      <c r="CH16" s="48">
        <f t="shared" si="0"/>
        <v>86.522727272727266</v>
      </c>
    </row>
    <row r="17" spans="1:86" ht="15" customHeight="1">
      <c r="A17" s="1">
        <v>16</v>
      </c>
      <c r="B17" s="1">
        <v>2021112386</v>
      </c>
      <c r="C17" s="1" t="s">
        <v>176</v>
      </c>
      <c r="D17" s="1" t="s">
        <v>15</v>
      </c>
      <c r="E17" s="1" t="s">
        <v>168</v>
      </c>
      <c r="F17" s="1">
        <v>90</v>
      </c>
      <c r="G17" s="1">
        <v>3</v>
      </c>
      <c r="H17" s="1">
        <v>86</v>
      </c>
      <c r="I17" s="1">
        <v>1</v>
      </c>
      <c r="J17" s="1">
        <v>88</v>
      </c>
      <c r="K17" s="1">
        <v>4</v>
      </c>
      <c r="L17" s="1">
        <v>93</v>
      </c>
      <c r="M17" s="1">
        <v>1</v>
      </c>
      <c r="N17" s="1">
        <v>81</v>
      </c>
      <c r="O17" s="1">
        <v>4</v>
      </c>
      <c r="P17" s="1">
        <v>83</v>
      </c>
      <c r="Q17" s="1">
        <v>2</v>
      </c>
      <c r="R17" s="1">
        <v>95</v>
      </c>
      <c r="S17" s="1">
        <v>3</v>
      </c>
      <c r="T17" s="1">
        <v>92</v>
      </c>
      <c r="U17" s="1">
        <v>3</v>
      </c>
      <c r="V17" s="1">
        <v>91</v>
      </c>
      <c r="W17" s="1">
        <v>2</v>
      </c>
      <c r="X17" s="1">
        <v>80</v>
      </c>
      <c r="Y17" s="1">
        <v>3</v>
      </c>
      <c r="Z17" s="1">
        <v>88</v>
      </c>
      <c r="AA17" s="1">
        <v>3</v>
      </c>
      <c r="AB17" s="1">
        <v>96</v>
      </c>
      <c r="AC17" s="1">
        <v>1</v>
      </c>
      <c r="AD17" s="1">
        <v>88</v>
      </c>
      <c r="AE17" s="1">
        <v>3</v>
      </c>
      <c r="AF17" s="1">
        <v>99</v>
      </c>
      <c r="AG17" s="1">
        <v>1</v>
      </c>
      <c r="AH17" s="1">
        <v>74</v>
      </c>
      <c r="AI17" s="1">
        <v>2</v>
      </c>
      <c r="AJ17" s="1">
        <v>85</v>
      </c>
      <c r="AK17" s="1">
        <v>3</v>
      </c>
      <c r="AL17" s="1">
        <v>95</v>
      </c>
      <c r="AM17" s="1">
        <v>89</v>
      </c>
      <c r="AN17" s="1">
        <v>68</v>
      </c>
      <c r="AO17" s="1">
        <v>2</v>
      </c>
      <c r="AP17" s="3"/>
      <c r="AQ17" s="1"/>
      <c r="AR17" s="3"/>
      <c r="AS17" s="1"/>
      <c r="AT17" s="3"/>
      <c r="AU17" s="1"/>
      <c r="AV17" s="3"/>
      <c r="AW17" s="1"/>
      <c r="AX17" s="3"/>
      <c r="AY17" s="1"/>
      <c r="AZ17" s="3"/>
      <c r="BA17" s="1"/>
      <c r="BB17" s="3"/>
      <c r="BC17" s="1"/>
      <c r="BD17" s="3"/>
      <c r="BE17" s="1"/>
      <c r="BF17" s="3"/>
      <c r="BG17" s="1"/>
      <c r="BH17" s="3"/>
      <c r="BI17" s="1"/>
      <c r="BJ17" s="3"/>
      <c r="BK17" s="1"/>
      <c r="BL17" s="45"/>
      <c r="BM17" s="1"/>
      <c r="BN17" s="19"/>
      <c r="BO17" s="43"/>
      <c r="BP17" s="16"/>
      <c r="BQ17" s="16"/>
      <c r="BR17" s="16"/>
      <c r="BS17" s="16"/>
      <c r="BT17" s="46"/>
      <c r="BU17" s="1"/>
      <c r="BV17" s="46"/>
      <c r="BW17" s="1"/>
      <c r="BX17" s="46"/>
      <c r="BY17" s="1"/>
      <c r="BZ17" s="46"/>
      <c r="CA17" s="1"/>
      <c r="CB17" s="47"/>
      <c r="CC17" s="1"/>
      <c r="CD17" s="1">
        <v>87</v>
      </c>
      <c r="CE17" s="1">
        <v>2</v>
      </c>
      <c r="CF17" s="1">
        <v>90</v>
      </c>
      <c r="CG17" s="1">
        <v>1</v>
      </c>
      <c r="CH17" s="48">
        <f t="shared" si="0"/>
        <v>86.36363636363636</v>
      </c>
    </row>
    <row r="18" spans="1:86" ht="15" customHeight="1">
      <c r="A18" s="1">
        <v>17</v>
      </c>
      <c r="B18" s="1">
        <v>2021112379</v>
      </c>
      <c r="C18" s="1" t="s">
        <v>172</v>
      </c>
      <c r="D18" s="1" t="s">
        <v>13</v>
      </c>
      <c r="E18" s="1" t="s">
        <v>168</v>
      </c>
      <c r="F18" s="1">
        <v>80</v>
      </c>
      <c r="G18" s="1">
        <v>3</v>
      </c>
      <c r="H18" s="1">
        <v>93</v>
      </c>
      <c r="I18" s="1">
        <v>1</v>
      </c>
      <c r="J18" s="1">
        <v>92</v>
      </c>
      <c r="K18" s="1">
        <v>4</v>
      </c>
      <c r="L18" s="1">
        <v>95</v>
      </c>
      <c r="M18" s="1">
        <v>1</v>
      </c>
      <c r="N18" s="1">
        <v>78</v>
      </c>
      <c r="O18" s="1">
        <v>4</v>
      </c>
      <c r="P18" s="1">
        <v>91</v>
      </c>
      <c r="Q18" s="1">
        <v>2</v>
      </c>
      <c r="R18" s="1">
        <v>78</v>
      </c>
      <c r="S18" s="1">
        <v>3</v>
      </c>
      <c r="T18" s="1">
        <v>89</v>
      </c>
      <c r="U18" s="1">
        <v>3</v>
      </c>
      <c r="V18" s="1">
        <v>86</v>
      </c>
      <c r="W18" s="1">
        <v>2</v>
      </c>
      <c r="X18" s="1">
        <v>83</v>
      </c>
      <c r="Y18" s="1">
        <v>3</v>
      </c>
      <c r="Z18" s="1">
        <v>94</v>
      </c>
      <c r="AA18" s="1">
        <v>3</v>
      </c>
      <c r="AB18" s="1">
        <v>85</v>
      </c>
      <c r="AC18" s="1">
        <v>1</v>
      </c>
      <c r="AD18" s="1">
        <v>90</v>
      </c>
      <c r="AE18" s="1">
        <v>3</v>
      </c>
      <c r="AF18" s="1">
        <v>78</v>
      </c>
      <c r="AG18" s="1">
        <v>1</v>
      </c>
      <c r="AH18" s="1">
        <v>78</v>
      </c>
      <c r="AI18" s="1">
        <v>2</v>
      </c>
      <c r="AJ18" s="1">
        <v>87</v>
      </c>
      <c r="AK18" s="1">
        <v>3</v>
      </c>
      <c r="AL18" s="1">
        <v>95</v>
      </c>
      <c r="AM18" s="1">
        <v>92</v>
      </c>
      <c r="AN18" s="1">
        <v>86</v>
      </c>
      <c r="AO18" s="1">
        <v>2</v>
      </c>
      <c r="AP18" s="3"/>
      <c r="AQ18" s="1"/>
      <c r="AR18" s="3"/>
      <c r="AS18" s="1"/>
      <c r="AT18" s="3"/>
      <c r="AU18" s="1"/>
      <c r="AV18" s="3"/>
      <c r="AW18" s="1"/>
      <c r="AX18" s="3"/>
      <c r="AY18" s="1"/>
      <c r="AZ18" s="3"/>
      <c r="BA18" s="1"/>
      <c r="BB18" s="3"/>
      <c r="BC18" s="1"/>
      <c r="BD18" s="3"/>
      <c r="BE18" s="1"/>
      <c r="BF18" s="3"/>
      <c r="BG18" s="1"/>
      <c r="BH18" s="3"/>
      <c r="BI18" s="1"/>
      <c r="BJ18" s="3"/>
      <c r="BK18" s="1"/>
      <c r="BL18" s="45"/>
      <c r="BM18" s="1"/>
      <c r="BN18" s="19"/>
      <c r="BO18" s="43"/>
      <c r="BP18" s="16"/>
      <c r="BQ18" s="16"/>
      <c r="BR18" s="16"/>
      <c r="BS18" s="16"/>
      <c r="BT18" s="46"/>
      <c r="BU18" s="1"/>
      <c r="BV18" s="46"/>
      <c r="BW18" s="1"/>
      <c r="BX18" s="46"/>
      <c r="BY18" s="1"/>
      <c r="BZ18" s="46"/>
      <c r="CA18" s="1"/>
      <c r="CB18" s="47"/>
      <c r="CC18" s="1"/>
      <c r="CD18" s="1">
        <v>89</v>
      </c>
      <c r="CE18" s="1">
        <v>2</v>
      </c>
      <c r="CF18" s="1">
        <v>90</v>
      </c>
      <c r="CG18" s="1">
        <v>1</v>
      </c>
      <c r="CH18" s="48">
        <f t="shared" si="0"/>
        <v>86</v>
      </c>
    </row>
    <row r="19" spans="1:86" ht="15" customHeight="1">
      <c r="A19" s="1">
        <v>18</v>
      </c>
      <c r="B19" s="1">
        <v>2021112368</v>
      </c>
      <c r="C19" s="1" t="s">
        <v>162</v>
      </c>
      <c r="D19" s="1" t="s">
        <v>15</v>
      </c>
      <c r="E19" s="1" t="s">
        <v>145</v>
      </c>
      <c r="F19" s="1">
        <v>86</v>
      </c>
      <c r="G19" s="1">
        <v>3</v>
      </c>
      <c r="H19" s="1">
        <v>90</v>
      </c>
      <c r="I19" s="1">
        <v>1</v>
      </c>
      <c r="J19" s="1">
        <v>79</v>
      </c>
      <c r="K19" s="1">
        <v>4</v>
      </c>
      <c r="L19" s="1">
        <v>95</v>
      </c>
      <c r="M19" s="1">
        <v>1</v>
      </c>
      <c r="N19" s="1">
        <v>85</v>
      </c>
      <c r="O19" s="1">
        <v>4</v>
      </c>
      <c r="P19" s="1">
        <v>79</v>
      </c>
      <c r="Q19" s="1">
        <v>2</v>
      </c>
      <c r="R19" s="1">
        <v>95</v>
      </c>
      <c r="S19" s="1">
        <v>3</v>
      </c>
      <c r="T19" s="1">
        <v>88</v>
      </c>
      <c r="U19" s="1">
        <v>3</v>
      </c>
      <c r="V19" s="1">
        <v>91</v>
      </c>
      <c r="W19" s="1">
        <v>2</v>
      </c>
      <c r="X19" s="1">
        <v>80</v>
      </c>
      <c r="Y19" s="1">
        <v>3</v>
      </c>
      <c r="Z19" s="1">
        <v>90</v>
      </c>
      <c r="AA19" s="1">
        <v>3</v>
      </c>
      <c r="AB19" s="1">
        <v>93</v>
      </c>
      <c r="AC19" s="1">
        <v>1</v>
      </c>
      <c r="AD19" s="1">
        <v>89</v>
      </c>
      <c r="AE19" s="1">
        <v>3</v>
      </c>
      <c r="AF19" s="1">
        <v>97</v>
      </c>
      <c r="AG19" s="1">
        <v>1</v>
      </c>
      <c r="AH19" s="1">
        <v>72</v>
      </c>
      <c r="AI19" s="1">
        <v>2</v>
      </c>
      <c r="AJ19" s="1">
        <v>92</v>
      </c>
      <c r="AK19" s="1">
        <v>3</v>
      </c>
      <c r="AL19" s="1">
        <v>96</v>
      </c>
      <c r="AM19" s="1">
        <v>89</v>
      </c>
      <c r="AN19" s="1">
        <v>73</v>
      </c>
      <c r="AO19" s="1">
        <v>2</v>
      </c>
      <c r="AP19" s="3"/>
      <c r="AQ19" s="1"/>
      <c r="AR19" s="3"/>
      <c r="AS19" s="1"/>
      <c r="AT19" s="3"/>
      <c r="AU19" s="1"/>
      <c r="AV19" s="1"/>
      <c r="AW19" s="1"/>
      <c r="AX19" s="3"/>
      <c r="AY19" s="1"/>
      <c r="AZ19" s="3"/>
      <c r="BA19" s="1"/>
      <c r="BB19" s="3"/>
      <c r="BC19" s="1"/>
      <c r="BD19" s="3"/>
      <c r="BE19" s="1"/>
      <c r="BF19" s="3"/>
      <c r="BG19" s="1"/>
      <c r="BH19" s="3"/>
      <c r="BI19" s="1"/>
      <c r="BJ19" s="3"/>
      <c r="BK19" s="1"/>
      <c r="BL19" s="45"/>
      <c r="BM19" s="1"/>
      <c r="BN19" s="19"/>
      <c r="BO19" s="43"/>
      <c r="BP19" s="16"/>
      <c r="BQ19" s="16"/>
      <c r="BR19" s="16"/>
      <c r="BS19" s="16"/>
      <c r="BT19" s="46"/>
      <c r="BU19" s="1"/>
      <c r="BV19" s="46">
        <v>60</v>
      </c>
      <c r="BW19" s="1">
        <v>2</v>
      </c>
      <c r="BX19" s="46"/>
      <c r="BY19" s="1"/>
      <c r="BZ19" s="46"/>
      <c r="CA19" s="1"/>
      <c r="CB19" s="47"/>
      <c r="CC19" s="1"/>
      <c r="CD19" s="1">
        <v>92</v>
      </c>
      <c r="CE19" s="1">
        <v>2</v>
      </c>
      <c r="CF19" s="1">
        <v>90</v>
      </c>
      <c r="CG19" s="1">
        <v>1</v>
      </c>
      <c r="CH19" s="48">
        <f t="shared" si="0"/>
        <v>85.108695652173907</v>
      </c>
    </row>
    <row r="20" spans="1:86" ht="15" customHeight="1">
      <c r="A20" s="1">
        <v>19</v>
      </c>
      <c r="B20" s="1">
        <v>2021112338</v>
      </c>
      <c r="C20" s="1" t="s">
        <v>140</v>
      </c>
      <c r="D20" s="1" t="s">
        <v>15</v>
      </c>
      <c r="E20" s="1" t="s">
        <v>126</v>
      </c>
      <c r="F20" s="1">
        <v>82</v>
      </c>
      <c r="G20" s="1">
        <v>3</v>
      </c>
      <c r="H20" s="1">
        <v>82</v>
      </c>
      <c r="I20" s="1">
        <v>1</v>
      </c>
      <c r="J20" s="1">
        <v>88</v>
      </c>
      <c r="K20" s="1">
        <v>4</v>
      </c>
      <c r="L20" s="1">
        <v>95</v>
      </c>
      <c r="M20" s="1">
        <v>1</v>
      </c>
      <c r="N20" s="1">
        <v>83</v>
      </c>
      <c r="O20" s="1">
        <v>4</v>
      </c>
      <c r="P20" s="1">
        <v>69</v>
      </c>
      <c r="Q20" s="1">
        <v>2</v>
      </c>
      <c r="R20" s="1">
        <v>98</v>
      </c>
      <c r="S20" s="1">
        <v>3</v>
      </c>
      <c r="T20" s="1">
        <v>90</v>
      </c>
      <c r="U20" s="1">
        <v>3</v>
      </c>
      <c r="V20" s="1">
        <v>96</v>
      </c>
      <c r="W20" s="1">
        <v>2</v>
      </c>
      <c r="X20" s="1">
        <v>75</v>
      </c>
      <c r="Y20" s="1">
        <v>3</v>
      </c>
      <c r="Z20" s="1">
        <v>82</v>
      </c>
      <c r="AA20" s="1">
        <v>3</v>
      </c>
      <c r="AB20" s="1">
        <v>78</v>
      </c>
      <c r="AC20" s="1">
        <v>1</v>
      </c>
      <c r="AD20" s="1">
        <v>92</v>
      </c>
      <c r="AE20" s="1">
        <v>3</v>
      </c>
      <c r="AF20" s="1">
        <v>74</v>
      </c>
      <c r="AG20" s="1">
        <v>1</v>
      </c>
      <c r="AH20" s="1">
        <v>79</v>
      </c>
      <c r="AI20" s="1">
        <v>2</v>
      </c>
      <c r="AJ20" s="1">
        <v>91</v>
      </c>
      <c r="AK20" s="1">
        <v>3</v>
      </c>
      <c r="AL20" s="1">
        <v>96</v>
      </c>
      <c r="AM20" s="1">
        <v>88</v>
      </c>
      <c r="AN20" s="1">
        <v>71</v>
      </c>
      <c r="AO20" s="1">
        <v>2</v>
      </c>
      <c r="AP20" s="3"/>
      <c r="AQ20" s="1"/>
      <c r="AR20" s="3"/>
      <c r="AS20" s="1"/>
      <c r="AT20" s="3"/>
      <c r="AU20" s="1"/>
      <c r="AV20" s="3"/>
      <c r="AW20" s="1"/>
      <c r="AX20" s="3"/>
      <c r="AY20" s="1"/>
      <c r="AZ20" s="3"/>
      <c r="BA20" s="1"/>
      <c r="BB20" s="3"/>
      <c r="BC20" s="1"/>
      <c r="BD20" s="3"/>
      <c r="BE20" s="1"/>
      <c r="BF20" s="3"/>
      <c r="BG20" s="1"/>
      <c r="BH20" s="3"/>
      <c r="BI20" s="1"/>
      <c r="BJ20" s="3"/>
      <c r="BK20" s="1"/>
      <c r="BL20" s="45"/>
      <c r="BM20" s="1"/>
      <c r="BN20" s="19"/>
      <c r="BO20" s="43"/>
      <c r="BP20" s="16"/>
      <c r="BQ20" s="16"/>
      <c r="BR20" s="16"/>
      <c r="BS20" s="16"/>
      <c r="BT20" s="46"/>
      <c r="BU20" s="1"/>
      <c r="BV20" s="46"/>
      <c r="BW20" s="1"/>
      <c r="BX20" s="46"/>
      <c r="BY20" s="1"/>
      <c r="BZ20" s="46"/>
      <c r="CA20" s="1"/>
      <c r="CB20" s="47"/>
      <c r="CC20" s="1"/>
      <c r="CD20" s="1">
        <v>86</v>
      </c>
      <c r="CE20" s="1">
        <v>2</v>
      </c>
      <c r="CF20" s="1">
        <v>90</v>
      </c>
      <c r="CG20" s="1">
        <v>1</v>
      </c>
      <c r="CH20" s="48">
        <f t="shared" si="0"/>
        <v>84.88636363636364</v>
      </c>
    </row>
    <row r="21" spans="1:86" ht="15" customHeight="1">
      <c r="A21" s="1">
        <v>20</v>
      </c>
      <c r="B21" s="1">
        <v>2021112374</v>
      </c>
      <c r="C21" s="1" t="s">
        <v>169</v>
      </c>
      <c r="D21" s="1" t="s">
        <v>15</v>
      </c>
      <c r="E21" s="1" t="s">
        <v>168</v>
      </c>
      <c r="F21" s="1">
        <v>85</v>
      </c>
      <c r="G21" s="1">
        <v>3</v>
      </c>
      <c r="H21" s="1">
        <v>91</v>
      </c>
      <c r="I21" s="1">
        <v>1</v>
      </c>
      <c r="J21" s="1">
        <v>83</v>
      </c>
      <c r="K21" s="1">
        <v>4</v>
      </c>
      <c r="L21" s="1">
        <v>91</v>
      </c>
      <c r="M21" s="1">
        <v>1</v>
      </c>
      <c r="N21" s="1">
        <v>92</v>
      </c>
      <c r="O21" s="1">
        <v>4</v>
      </c>
      <c r="P21" s="1">
        <v>79</v>
      </c>
      <c r="Q21" s="1">
        <v>2</v>
      </c>
      <c r="R21" s="1">
        <v>99</v>
      </c>
      <c r="S21" s="1">
        <v>3</v>
      </c>
      <c r="T21" s="1">
        <v>92</v>
      </c>
      <c r="U21" s="1">
        <v>3</v>
      </c>
      <c r="V21" s="1">
        <v>84</v>
      </c>
      <c r="W21" s="1">
        <v>2</v>
      </c>
      <c r="X21" s="1">
        <v>83</v>
      </c>
      <c r="Y21" s="1">
        <v>3</v>
      </c>
      <c r="Z21" s="1">
        <v>86</v>
      </c>
      <c r="AA21" s="1">
        <v>3</v>
      </c>
      <c r="AB21" s="1">
        <v>99</v>
      </c>
      <c r="AC21" s="1">
        <v>1</v>
      </c>
      <c r="AD21" s="1">
        <v>77</v>
      </c>
      <c r="AE21" s="1">
        <v>3</v>
      </c>
      <c r="AF21" s="1">
        <v>75</v>
      </c>
      <c r="AG21" s="1">
        <v>1</v>
      </c>
      <c r="AH21" s="1">
        <v>78</v>
      </c>
      <c r="AI21" s="1">
        <v>2</v>
      </c>
      <c r="AJ21" s="1">
        <v>75</v>
      </c>
      <c r="AK21" s="1">
        <v>3</v>
      </c>
      <c r="AL21" s="1">
        <v>96</v>
      </c>
      <c r="AM21" s="1">
        <v>88</v>
      </c>
      <c r="AN21" s="1">
        <v>70</v>
      </c>
      <c r="AO21" s="1">
        <v>2</v>
      </c>
      <c r="AP21" s="3"/>
      <c r="AQ21" s="1"/>
      <c r="AR21" s="3"/>
      <c r="AS21" s="1"/>
      <c r="AT21" s="3"/>
      <c r="AU21" s="1"/>
      <c r="AV21" s="3"/>
      <c r="AW21" s="1"/>
      <c r="AX21" s="3"/>
      <c r="AY21" s="1"/>
      <c r="AZ21" s="3"/>
      <c r="BA21" s="1"/>
      <c r="BB21" s="3"/>
      <c r="BC21" s="1"/>
      <c r="BD21" s="3"/>
      <c r="BE21" s="1"/>
      <c r="BF21" s="3"/>
      <c r="BG21" s="1"/>
      <c r="BH21" s="3"/>
      <c r="BI21" s="1"/>
      <c r="BJ21" s="3"/>
      <c r="BK21" s="1"/>
      <c r="BL21" s="45"/>
      <c r="BM21" s="1"/>
      <c r="BN21" s="19"/>
      <c r="BO21" s="43"/>
      <c r="BP21" s="16"/>
      <c r="BQ21" s="16"/>
      <c r="BR21" s="16"/>
      <c r="BS21" s="16"/>
      <c r="BT21" s="46"/>
      <c r="BU21" s="1"/>
      <c r="BV21" s="46">
        <v>87</v>
      </c>
      <c r="BW21" s="1">
        <v>2</v>
      </c>
      <c r="BX21" s="46"/>
      <c r="BY21" s="1"/>
      <c r="BZ21" s="46"/>
      <c r="CA21" s="1"/>
      <c r="CB21" s="47"/>
      <c r="CC21" s="1"/>
      <c r="CD21" s="1">
        <v>85</v>
      </c>
      <c r="CE21" s="1">
        <v>2</v>
      </c>
      <c r="CF21" s="1">
        <v>91</v>
      </c>
      <c r="CG21" s="1">
        <v>1</v>
      </c>
      <c r="CH21" s="48">
        <f t="shared" si="0"/>
        <v>84.869565217391298</v>
      </c>
    </row>
    <row r="22" spans="1:86" ht="15" customHeight="1">
      <c r="A22" s="1">
        <v>21</v>
      </c>
      <c r="B22" s="1">
        <v>2021112319</v>
      </c>
      <c r="C22" s="1" t="s">
        <v>130</v>
      </c>
      <c r="D22" s="1" t="s">
        <v>15</v>
      </c>
      <c r="E22" s="1" t="s">
        <v>126</v>
      </c>
      <c r="F22" s="1">
        <v>93</v>
      </c>
      <c r="G22" s="1">
        <v>3</v>
      </c>
      <c r="H22" s="1">
        <v>87</v>
      </c>
      <c r="I22" s="1">
        <v>1</v>
      </c>
      <c r="J22" s="1">
        <v>82</v>
      </c>
      <c r="K22" s="1">
        <v>4</v>
      </c>
      <c r="L22" s="1">
        <v>92</v>
      </c>
      <c r="M22" s="1">
        <v>1</v>
      </c>
      <c r="N22" s="1">
        <v>91</v>
      </c>
      <c r="O22" s="1">
        <v>4</v>
      </c>
      <c r="P22" s="1">
        <v>69</v>
      </c>
      <c r="Q22" s="1">
        <v>2</v>
      </c>
      <c r="R22" s="1">
        <v>98</v>
      </c>
      <c r="S22" s="1">
        <v>3</v>
      </c>
      <c r="T22" s="1">
        <v>92</v>
      </c>
      <c r="U22" s="1">
        <v>3</v>
      </c>
      <c r="V22" s="1">
        <v>93</v>
      </c>
      <c r="W22" s="1">
        <v>2</v>
      </c>
      <c r="X22" s="1">
        <v>78</v>
      </c>
      <c r="Y22" s="1">
        <v>3</v>
      </c>
      <c r="Z22" s="1">
        <v>84</v>
      </c>
      <c r="AA22" s="1">
        <v>3</v>
      </c>
      <c r="AB22" s="1">
        <v>90</v>
      </c>
      <c r="AC22" s="1">
        <v>1</v>
      </c>
      <c r="AD22" s="1">
        <v>79</v>
      </c>
      <c r="AE22" s="1">
        <v>3</v>
      </c>
      <c r="AF22" s="1">
        <v>83</v>
      </c>
      <c r="AG22" s="1">
        <v>1</v>
      </c>
      <c r="AH22" s="1">
        <v>65</v>
      </c>
      <c r="AI22" s="1">
        <v>2</v>
      </c>
      <c r="AJ22" s="1">
        <v>87</v>
      </c>
      <c r="AK22" s="1">
        <v>3</v>
      </c>
      <c r="AL22" s="1">
        <v>90</v>
      </c>
      <c r="AM22" s="1">
        <v>88</v>
      </c>
      <c r="AN22" s="1">
        <v>72</v>
      </c>
      <c r="AO22" s="1">
        <v>2</v>
      </c>
      <c r="AP22" s="3"/>
      <c r="AQ22" s="1"/>
      <c r="AR22" s="3"/>
      <c r="AS22" s="1"/>
      <c r="AT22" s="3"/>
      <c r="AU22" s="1"/>
      <c r="AV22" s="3"/>
      <c r="AW22" s="1"/>
      <c r="AX22" s="3"/>
      <c r="AY22" s="1"/>
      <c r="AZ22" s="3"/>
      <c r="BA22" s="1"/>
      <c r="BB22" s="3"/>
      <c r="BC22" s="1"/>
      <c r="BD22" s="3"/>
      <c r="BE22" s="1"/>
      <c r="BF22" s="3"/>
      <c r="BG22" s="1"/>
      <c r="BH22" s="3"/>
      <c r="BI22" s="1"/>
      <c r="BJ22" s="3"/>
      <c r="BK22" s="1"/>
      <c r="BL22" s="45"/>
      <c r="BM22" s="1"/>
      <c r="BN22" s="19"/>
      <c r="BO22" s="43"/>
      <c r="BP22" s="16"/>
      <c r="BQ22" s="16"/>
      <c r="BR22" s="16"/>
      <c r="BS22" s="16"/>
      <c r="BT22" s="46"/>
      <c r="BU22" s="1"/>
      <c r="BV22" s="46"/>
      <c r="BW22" s="1"/>
      <c r="BX22" s="46"/>
      <c r="BY22" s="1"/>
      <c r="BZ22" s="46"/>
      <c r="CA22" s="1"/>
      <c r="CB22" s="47"/>
      <c r="CC22" s="1"/>
      <c r="CD22" s="1">
        <v>85</v>
      </c>
      <c r="CE22" s="1">
        <v>2</v>
      </c>
      <c r="CF22" s="1">
        <v>80</v>
      </c>
      <c r="CG22" s="1">
        <v>1</v>
      </c>
      <c r="CH22" s="48">
        <f t="shared" si="0"/>
        <v>84.659090909090907</v>
      </c>
    </row>
    <row r="23" spans="1:86" ht="15" customHeight="1">
      <c r="A23" s="1">
        <v>22</v>
      </c>
      <c r="B23" s="1">
        <v>2021112389</v>
      </c>
      <c r="C23" s="1" t="s">
        <v>178</v>
      </c>
      <c r="D23" s="1" t="s">
        <v>15</v>
      </c>
      <c r="E23" s="1" t="s">
        <v>168</v>
      </c>
      <c r="F23" s="1">
        <v>74</v>
      </c>
      <c r="G23" s="1">
        <v>3</v>
      </c>
      <c r="H23" s="1">
        <v>84</v>
      </c>
      <c r="I23" s="1">
        <v>1</v>
      </c>
      <c r="J23" s="1">
        <v>80</v>
      </c>
      <c r="K23" s="1">
        <v>4</v>
      </c>
      <c r="L23" s="1">
        <v>94</v>
      </c>
      <c r="M23" s="1">
        <v>1</v>
      </c>
      <c r="N23" s="1">
        <v>92</v>
      </c>
      <c r="O23" s="1">
        <v>4</v>
      </c>
      <c r="P23" s="1">
        <v>69</v>
      </c>
      <c r="Q23" s="1">
        <v>2</v>
      </c>
      <c r="R23" s="1">
        <v>87</v>
      </c>
      <c r="S23" s="1">
        <v>3</v>
      </c>
      <c r="T23" s="1">
        <v>78</v>
      </c>
      <c r="U23" s="1">
        <v>3</v>
      </c>
      <c r="V23" s="1">
        <v>87</v>
      </c>
      <c r="W23" s="1">
        <v>2</v>
      </c>
      <c r="X23" s="1">
        <v>79</v>
      </c>
      <c r="Y23" s="1">
        <v>3</v>
      </c>
      <c r="Z23" s="1">
        <v>91</v>
      </c>
      <c r="AA23" s="1">
        <v>3</v>
      </c>
      <c r="AB23" s="1">
        <v>76</v>
      </c>
      <c r="AC23" s="1">
        <v>1</v>
      </c>
      <c r="AD23" s="1">
        <v>76</v>
      </c>
      <c r="AE23" s="1">
        <v>3</v>
      </c>
      <c r="AF23" s="1">
        <v>69</v>
      </c>
      <c r="AG23" s="1">
        <v>1</v>
      </c>
      <c r="AH23" s="1">
        <v>86</v>
      </c>
      <c r="AI23" s="1">
        <v>2</v>
      </c>
      <c r="AJ23" s="1">
        <v>92</v>
      </c>
      <c r="AK23" s="1">
        <v>3</v>
      </c>
      <c r="AL23" s="1">
        <v>95</v>
      </c>
      <c r="AM23" s="1">
        <v>91</v>
      </c>
      <c r="AN23" s="1">
        <v>78</v>
      </c>
      <c r="AO23" s="1">
        <v>2</v>
      </c>
      <c r="AP23" s="3"/>
      <c r="AQ23" s="1"/>
      <c r="AR23" s="3"/>
      <c r="AS23" s="1"/>
      <c r="AT23" s="3"/>
      <c r="AU23" s="1"/>
      <c r="AV23" s="3"/>
      <c r="AW23" s="1"/>
      <c r="AX23" s="3"/>
      <c r="AY23" s="1"/>
      <c r="AZ23" s="3"/>
      <c r="BA23" s="1"/>
      <c r="BB23" s="3"/>
      <c r="BC23" s="1"/>
      <c r="BD23" s="3"/>
      <c r="BE23" s="1"/>
      <c r="BF23" s="3"/>
      <c r="BG23" s="1"/>
      <c r="BH23" s="3"/>
      <c r="BI23" s="1"/>
      <c r="BJ23" s="3"/>
      <c r="BK23" s="1"/>
      <c r="BL23" s="45"/>
      <c r="BM23" s="1"/>
      <c r="BN23" s="19"/>
      <c r="BO23" s="43"/>
      <c r="BP23" s="16"/>
      <c r="BQ23" s="16"/>
      <c r="BR23" s="16"/>
      <c r="BS23" s="16"/>
      <c r="BT23" s="46"/>
      <c r="BU23" s="1"/>
      <c r="BV23" s="46"/>
      <c r="BW23" s="1"/>
      <c r="BX23" s="46"/>
      <c r="BY23" s="1"/>
      <c r="BZ23" s="46"/>
      <c r="CA23" s="1"/>
      <c r="CB23" s="47"/>
      <c r="CC23" s="1"/>
      <c r="CD23" s="1">
        <v>90</v>
      </c>
      <c r="CE23" s="1">
        <v>2</v>
      </c>
      <c r="CF23" s="1">
        <v>92</v>
      </c>
      <c r="CG23" s="1">
        <v>1</v>
      </c>
      <c r="CH23" s="48">
        <f t="shared" si="0"/>
        <v>83.045454545454547</v>
      </c>
    </row>
    <row r="24" spans="1:86" ht="15" customHeight="1">
      <c r="A24" s="1">
        <v>23</v>
      </c>
      <c r="B24" s="1">
        <v>2021112329</v>
      </c>
      <c r="C24" s="1" t="s">
        <v>137</v>
      </c>
      <c r="D24" s="1" t="s">
        <v>15</v>
      </c>
      <c r="E24" s="1" t="s">
        <v>126</v>
      </c>
      <c r="F24" s="1">
        <v>92</v>
      </c>
      <c r="G24" s="1">
        <v>3</v>
      </c>
      <c r="H24" s="1">
        <v>85</v>
      </c>
      <c r="I24" s="1">
        <v>1</v>
      </c>
      <c r="J24" s="1">
        <v>76</v>
      </c>
      <c r="K24" s="1">
        <v>4</v>
      </c>
      <c r="L24" s="1">
        <v>96</v>
      </c>
      <c r="M24" s="1">
        <v>1</v>
      </c>
      <c r="N24" s="1">
        <v>77</v>
      </c>
      <c r="O24" s="1">
        <v>4</v>
      </c>
      <c r="P24" s="1">
        <v>77</v>
      </c>
      <c r="Q24" s="1">
        <v>2</v>
      </c>
      <c r="R24" s="1">
        <v>92</v>
      </c>
      <c r="S24" s="1">
        <v>3</v>
      </c>
      <c r="T24" s="1">
        <v>87</v>
      </c>
      <c r="U24" s="1">
        <v>3</v>
      </c>
      <c r="V24" s="1">
        <v>86</v>
      </c>
      <c r="W24" s="1">
        <v>2</v>
      </c>
      <c r="X24" s="1">
        <v>79</v>
      </c>
      <c r="Y24" s="1">
        <v>3</v>
      </c>
      <c r="Z24" s="1">
        <v>87</v>
      </c>
      <c r="AA24" s="1">
        <v>3</v>
      </c>
      <c r="AB24" s="1">
        <v>84</v>
      </c>
      <c r="AC24" s="1">
        <v>1</v>
      </c>
      <c r="AD24" s="1">
        <v>85</v>
      </c>
      <c r="AE24" s="1">
        <v>3</v>
      </c>
      <c r="AF24" s="1">
        <v>75</v>
      </c>
      <c r="AG24" s="1">
        <v>1</v>
      </c>
      <c r="AH24" s="1">
        <v>79</v>
      </c>
      <c r="AI24" s="1">
        <v>2</v>
      </c>
      <c r="AJ24" s="1">
        <v>77</v>
      </c>
      <c r="AK24" s="1">
        <v>3</v>
      </c>
      <c r="AL24" s="1">
        <v>93</v>
      </c>
      <c r="AM24" s="1">
        <v>89</v>
      </c>
      <c r="AN24" s="1">
        <v>79</v>
      </c>
      <c r="AO24" s="1">
        <v>2</v>
      </c>
      <c r="AP24" s="3"/>
      <c r="AQ24" s="1"/>
      <c r="AR24" s="3"/>
      <c r="AS24" s="1"/>
      <c r="AT24" s="3"/>
      <c r="AU24" s="1"/>
      <c r="AV24" s="3"/>
      <c r="AW24" s="1"/>
      <c r="AX24" s="3"/>
      <c r="AY24" s="1"/>
      <c r="AZ24" s="3"/>
      <c r="BA24" s="1"/>
      <c r="BB24" s="3"/>
      <c r="BC24" s="1"/>
      <c r="BD24" s="3"/>
      <c r="BE24" s="1"/>
      <c r="BF24" s="3"/>
      <c r="BG24" s="1"/>
      <c r="BH24" s="3"/>
      <c r="BI24" s="1"/>
      <c r="BJ24" s="3"/>
      <c r="BK24" s="1"/>
      <c r="BL24" s="45"/>
      <c r="BM24" s="1"/>
      <c r="BN24" s="19"/>
      <c r="BO24" s="43"/>
      <c r="BP24" s="16"/>
      <c r="BQ24" s="16"/>
      <c r="BR24" s="16"/>
      <c r="BS24" s="16"/>
      <c r="BT24" s="46"/>
      <c r="BU24" s="1"/>
      <c r="BV24" s="46"/>
      <c r="BW24" s="1"/>
      <c r="BX24" s="46"/>
      <c r="BY24" s="1"/>
      <c r="BZ24" s="46"/>
      <c r="CA24" s="1"/>
      <c r="CB24" s="47"/>
      <c r="CC24" s="1"/>
      <c r="CD24" s="1">
        <v>86</v>
      </c>
      <c r="CE24" s="1">
        <v>2</v>
      </c>
      <c r="CF24" s="1">
        <v>89</v>
      </c>
      <c r="CG24" s="1">
        <v>1</v>
      </c>
      <c r="CH24" s="48">
        <f t="shared" si="0"/>
        <v>83</v>
      </c>
    </row>
    <row r="25" spans="1:86" ht="15" customHeight="1">
      <c r="A25" s="1">
        <v>24</v>
      </c>
      <c r="B25" s="1">
        <v>2021112350</v>
      </c>
      <c r="C25" s="1" t="s">
        <v>149</v>
      </c>
      <c r="D25" s="1" t="s">
        <v>15</v>
      </c>
      <c r="E25" s="1" t="s">
        <v>145</v>
      </c>
      <c r="F25" s="1">
        <v>86</v>
      </c>
      <c r="G25" s="1">
        <v>3</v>
      </c>
      <c r="H25" s="1">
        <v>83</v>
      </c>
      <c r="I25" s="1">
        <v>1</v>
      </c>
      <c r="J25" s="1">
        <v>75</v>
      </c>
      <c r="K25" s="1">
        <v>4</v>
      </c>
      <c r="L25" s="1">
        <v>95</v>
      </c>
      <c r="M25" s="1">
        <v>1</v>
      </c>
      <c r="N25" s="1">
        <v>81</v>
      </c>
      <c r="O25" s="1">
        <v>4</v>
      </c>
      <c r="P25" s="1">
        <v>79</v>
      </c>
      <c r="Q25" s="1">
        <v>2</v>
      </c>
      <c r="R25" s="1">
        <v>93</v>
      </c>
      <c r="S25" s="1">
        <v>3</v>
      </c>
      <c r="T25" s="1">
        <v>84</v>
      </c>
      <c r="U25" s="1">
        <v>3</v>
      </c>
      <c r="V25" s="1">
        <v>89</v>
      </c>
      <c r="W25" s="1">
        <v>2</v>
      </c>
      <c r="X25" s="1">
        <v>74</v>
      </c>
      <c r="Y25" s="1">
        <v>3</v>
      </c>
      <c r="Z25" s="1">
        <v>85</v>
      </c>
      <c r="AA25" s="1">
        <v>3</v>
      </c>
      <c r="AB25" s="1">
        <v>76</v>
      </c>
      <c r="AC25" s="1">
        <v>1</v>
      </c>
      <c r="AD25" s="1">
        <v>86</v>
      </c>
      <c r="AE25" s="1">
        <v>3</v>
      </c>
      <c r="AF25" s="1">
        <v>83</v>
      </c>
      <c r="AG25" s="1">
        <v>1</v>
      </c>
      <c r="AH25" s="1">
        <v>71</v>
      </c>
      <c r="AI25" s="1">
        <v>2</v>
      </c>
      <c r="AJ25" s="1">
        <v>90</v>
      </c>
      <c r="AK25" s="1">
        <v>3</v>
      </c>
      <c r="AL25" s="1">
        <v>86</v>
      </c>
      <c r="AM25" s="1">
        <v>88</v>
      </c>
      <c r="AN25" s="1">
        <v>71</v>
      </c>
      <c r="AO25" s="1">
        <v>2</v>
      </c>
      <c r="AP25" s="3"/>
      <c r="AQ25" s="1"/>
      <c r="AR25" s="3"/>
      <c r="AS25" s="1"/>
      <c r="AT25" s="3"/>
      <c r="AU25" s="1"/>
      <c r="AV25" s="3"/>
      <c r="AW25" s="1"/>
      <c r="AX25" s="3"/>
      <c r="AY25" s="1"/>
      <c r="AZ25" s="3"/>
      <c r="BA25" s="1"/>
      <c r="BB25" s="3"/>
      <c r="BC25" s="1"/>
      <c r="BD25" s="3"/>
      <c r="BE25" s="1"/>
      <c r="BF25" s="3"/>
      <c r="BG25" s="1"/>
      <c r="BH25" s="3"/>
      <c r="BI25" s="1"/>
      <c r="BJ25" s="3"/>
      <c r="BK25" s="1"/>
      <c r="BL25" s="45"/>
      <c r="BM25" s="1"/>
      <c r="BN25" s="19"/>
      <c r="BO25" s="43"/>
      <c r="BP25" s="16"/>
      <c r="BQ25" s="16"/>
      <c r="BR25" s="16"/>
      <c r="BS25" s="16"/>
      <c r="BT25" s="46"/>
      <c r="BU25" s="1"/>
      <c r="BV25" s="46"/>
      <c r="BW25" s="1"/>
      <c r="BX25" s="46"/>
      <c r="BY25" s="1"/>
      <c r="BZ25" s="46"/>
      <c r="CA25" s="1"/>
      <c r="CB25" s="47"/>
      <c r="CC25" s="1"/>
      <c r="CD25" s="1">
        <v>91</v>
      </c>
      <c r="CE25" s="1">
        <v>2</v>
      </c>
      <c r="CF25" s="1">
        <v>90</v>
      </c>
      <c r="CG25" s="1">
        <v>1</v>
      </c>
      <c r="CH25" s="48">
        <f t="shared" si="0"/>
        <v>82.88636363636364</v>
      </c>
    </row>
    <row r="26" spans="1:86" ht="15" customHeight="1">
      <c r="A26" s="1">
        <v>25</v>
      </c>
      <c r="B26" s="1">
        <v>2021112366</v>
      </c>
      <c r="C26" s="1" t="s">
        <v>160</v>
      </c>
      <c r="D26" s="1" t="s">
        <v>15</v>
      </c>
      <c r="E26" s="1" t="s">
        <v>145</v>
      </c>
      <c r="F26" s="1">
        <v>86</v>
      </c>
      <c r="G26" s="1">
        <v>3</v>
      </c>
      <c r="H26" s="1">
        <v>85</v>
      </c>
      <c r="I26" s="1">
        <v>1</v>
      </c>
      <c r="J26" s="1">
        <v>89</v>
      </c>
      <c r="K26" s="1">
        <v>4</v>
      </c>
      <c r="L26" s="1">
        <v>95</v>
      </c>
      <c r="M26" s="1">
        <v>1</v>
      </c>
      <c r="N26" s="1">
        <v>83</v>
      </c>
      <c r="O26" s="1">
        <v>4</v>
      </c>
      <c r="P26" s="1">
        <v>78</v>
      </c>
      <c r="Q26" s="1">
        <v>2</v>
      </c>
      <c r="R26" s="1">
        <v>90</v>
      </c>
      <c r="S26" s="1">
        <v>3</v>
      </c>
      <c r="T26" s="1">
        <v>89</v>
      </c>
      <c r="U26" s="1">
        <v>3</v>
      </c>
      <c r="V26" s="1">
        <v>72</v>
      </c>
      <c r="W26" s="1">
        <v>2</v>
      </c>
      <c r="X26" s="1">
        <v>75</v>
      </c>
      <c r="Y26" s="1">
        <v>3</v>
      </c>
      <c r="Z26" s="1">
        <v>92</v>
      </c>
      <c r="AA26" s="1">
        <v>3</v>
      </c>
      <c r="AB26" s="1">
        <v>76</v>
      </c>
      <c r="AC26" s="1">
        <v>1</v>
      </c>
      <c r="AD26" s="1">
        <v>83</v>
      </c>
      <c r="AE26" s="1">
        <v>3</v>
      </c>
      <c r="AF26" s="1">
        <v>85</v>
      </c>
      <c r="AG26" s="1">
        <v>1</v>
      </c>
      <c r="AH26" s="1">
        <v>71</v>
      </c>
      <c r="AI26" s="1">
        <v>2</v>
      </c>
      <c r="AJ26" s="1">
        <v>68</v>
      </c>
      <c r="AK26" s="1">
        <v>3</v>
      </c>
      <c r="AL26" s="1">
        <v>85</v>
      </c>
      <c r="AM26" s="1">
        <v>89</v>
      </c>
      <c r="AN26" s="1">
        <v>72</v>
      </c>
      <c r="AO26" s="1">
        <v>2</v>
      </c>
      <c r="AP26" s="3"/>
      <c r="AQ26" s="1"/>
      <c r="AR26" s="3"/>
      <c r="AS26" s="1"/>
      <c r="AT26" s="3"/>
      <c r="AU26" s="1"/>
      <c r="AV26" s="3"/>
      <c r="AW26" s="1"/>
      <c r="AX26" s="3"/>
      <c r="AY26" s="1"/>
      <c r="AZ26" s="3"/>
      <c r="BA26" s="1"/>
      <c r="BB26" s="3"/>
      <c r="BC26" s="1"/>
      <c r="BD26" s="3"/>
      <c r="BE26" s="1"/>
      <c r="BF26" s="3"/>
      <c r="BG26" s="1"/>
      <c r="BH26" s="3"/>
      <c r="BI26" s="1"/>
      <c r="BJ26" s="3"/>
      <c r="BK26" s="1"/>
      <c r="BL26" s="45"/>
      <c r="BM26" s="1"/>
      <c r="BN26" s="19"/>
      <c r="BO26" s="43"/>
      <c r="BP26" s="16"/>
      <c r="BQ26" s="16"/>
      <c r="BR26" s="16"/>
      <c r="BS26" s="16"/>
      <c r="BT26" s="46"/>
      <c r="BU26" s="1"/>
      <c r="BV26" s="46"/>
      <c r="BW26" s="1"/>
      <c r="BX26" s="46"/>
      <c r="BY26" s="1"/>
      <c r="BZ26" s="46"/>
      <c r="CA26" s="1"/>
      <c r="CB26" s="47"/>
      <c r="CC26" s="1"/>
      <c r="CD26" s="1">
        <v>89</v>
      </c>
      <c r="CE26" s="1">
        <v>2</v>
      </c>
      <c r="CF26" s="1">
        <v>87</v>
      </c>
      <c r="CG26" s="1">
        <v>1</v>
      </c>
      <c r="CH26" s="48">
        <f t="shared" si="0"/>
        <v>82.477272727272734</v>
      </c>
    </row>
    <row r="27" spans="1:86" ht="15" customHeight="1">
      <c r="A27" s="1">
        <v>26</v>
      </c>
      <c r="B27" s="1">
        <v>2021112429</v>
      </c>
      <c r="C27" s="1" t="s">
        <v>202</v>
      </c>
      <c r="D27" s="1" t="s">
        <v>15</v>
      </c>
      <c r="E27" s="1" t="s">
        <v>185</v>
      </c>
      <c r="F27" s="1">
        <v>87</v>
      </c>
      <c r="G27" s="1">
        <v>3</v>
      </c>
      <c r="H27" s="1">
        <v>90</v>
      </c>
      <c r="I27" s="1">
        <v>1</v>
      </c>
      <c r="J27" s="1">
        <v>83</v>
      </c>
      <c r="K27" s="1">
        <v>4</v>
      </c>
      <c r="L27" s="1">
        <v>95</v>
      </c>
      <c r="M27" s="1">
        <v>1</v>
      </c>
      <c r="N27" s="1">
        <v>89</v>
      </c>
      <c r="O27" s="1">
        <v>4</v>
      </c>
      <c r="P27" s="1">
        <v>78</v>
      </c>
      <c r="Q27" s="1">
        <v>2</v>
      </c>
      <c r="R27" s="1">
        <v>94</v>
      </c>
      <c r="S27" s="1">
        <v>3</v>
      </c>
      <c r="T27" s="1">
        <v>75</v>
      </c>
      <c r="U27" s="1">
        <v>3</v>
      </c>
      <c r="V27" s="1">
        <v>79</v>
      </c>
      <c r="W27" s="1">
        <v>2</v>
      </c>
      <c r="X27" s="1">
        <v>74</v>
      </c>
      <c r="Y27" s="1">
        <v>3</v>
      </c>
      <c r="Z27" s="1">
        <v>89</v>
      </c>
      <c r="AA27" s="1">
        <v>3</v>
      </c>
      <c r="AB27" s="1">
        <v>81</v>
      </c>
      <c r="AC27" s="1">
        <v>1</v>
      </c>
      <c r="AD27" s="1">
        <v>75</v>
      </c>
      <c r="AE27" s="1">
        <v>3</v>
      </c>
      <c r="AF27" s="1">
        <v>87</v>
      </c>
      <c r="AG27" s="1">
        <v>1</v>
      </c>
      <c r="AH27" s="1">
        <v>77</v>
      </c>
      <c r="AI27" s="1">
        <v>2</v>
      </c>
      <c r="AJ27" s="1">
        <v>74</v>
      </c>
      <c r="AK27" s="1">
        <v>3</v>
      </c>
      <c r="AL27" s="1">
        <v>95</v>
      </c>
      <c r="AM27" s="1">
        <v>89</v>
      </c>
      <c r="AN27" s="1">
        <v>74</v>
      </c>
      <c r="AO27" s="1">
        <v>2</v>
      </c>
      <c r="AP27" s="3"/>
      <c r="AQ27" s="1"/>
      <c r="AR27" s="3"/>
      <c r="AS27" s="1"/>
      <c r="AT27" s="3"/>
      <c r="AU27" s="1"/>
      <c r="AV27" s="1"/>
      <c r="AW27" s="1"/>
      <c r="AX27" s="3"/>
      <c r="AY27" s="1"/>
      <c r="AZ27" s="3"/>
      <c r="BA27" s="1"/>
      <c r="BB27" s="3"/>
      <c r="BC27" s="1"/>
      <c r="BD27" s="3"/>
      <c r="BE27" s="1"/>
      <c r="BF27" s="3"/>
      <c r="BG27" s="1"/>
      <c r="BH27" s="3"/>
      <c r="BI27" s="1"/>
      <c r="BJ27" s="3"/>
      <c r="BK27" s="1"/>
      <c r="BL27" s="45"/>
      <c r="BM27" s="1"/>
      <c r="BN27" s="19"/>
      <c r="BO27" s="43"/>
      <c r="BP27" s="16"/>
      <c r="BQ27" s="16"/>
      <c r="BR27" s="16"/>
      <c r="BS27" s="16"/>
      <c r="BT27" s="46"/>
      <c r="BU27" s="1"/>
      <c r="BV27" s="46"/>
      <c r="BW27" s="1"/>
      <c r="BX27" s="46"/>
      <c r="BY27" s="1"/>
      <c r="BZ27" s="46"/>
      <c r="CA27" s="1"/>
      <c r="CB27" s="47"/>
      <c r="CC27" s="1"/>
      <c r="CD27" s="1">
        <v>87</v>
      </c>
      <c r="CE27" s="1">
        <v>2</v>
      </c>
      <c r="CF27" s="1">
        <v>90</v>
      </c>
      <c r="CG27" s="1">
        <v>1</v>
      </c>
      <c r="CH27" s="48">
        <f t="shared" si="0"/>
        <v>82.38636363636364</v>
      </c>
    </row>
    <row r="28" spans="1:86" ht="15" customHeight="1">
      <c r="A28" s="1">
        <v>27</v>
      </c>
      <c r="B28" s="1">
        <v>2021112314</v>
      </c>
      <c r="C28" s="1" t="s">
        <v>127</v>
      </c>
      <c r="D28" s="1" t="s">
        <v>15</v>
      </c>
      <c r="E28" s="1" t="s">
        <v>126</v>
      </c>
      <c r="F28" s="1">
        <v>79</v>
      </c>
      <c r="G28" s="1">
        <v>3</v>
      </c>
      <c r="H28" s="1">
        <v>88</v>
      </c>
      <c r="I28" s="1">
        <v>1</v>
      </c>
      <c r="J28" s="1">
        <v>82</v>
      </c>
      <c r="K28" s="1">
        <v>4</v>
      </c>
      <c r="L28" s="1">
        <v>95</v>
      </c>
      <c r="M28" s="1">
        <v>1</v>
      </c>
      <c r="N28" s="1">
        <v>83</v>
      </c>
      <c r="O28" s="1">
        <v>4</v>
      </c>
      <c r="P28" s="1">
        <v>66</v>
      </c>
      <c r="Q28" s="1">
        <v>2</v>
      </c>
      <c r="R28" s="1">
        <v>82</v>
      </c>
      <c r="S28" s="1">
        <v>3</v>
      </c>
      <c r="T28" s="1">
        <v>72</v>
      </c>
      <c r="U28" s="1">
        <v>3</v>
      </c>
      <c r="V28" s="1">
        <v>88</v>
      </c>
      <c r="W28" s="1">
        <v>2</v>
      </c>
      <c r="X28" s="1">
        <v>79</v>
      </c>
      <c r="Y28" s="1">
        <v>3</v>
      </c>
      <c r="Z28" s="1">
        <v>83</v>
      </c>
      <c r="AA28" s="1">
        <v>3</v>
      </c>
      <c r="AB28" s="1">
        <v>98</v>
      </c>
      <c r="AC28" s="1">
        <v>1</v>
      </c>
      <c r="AD28" s="1">
        <v>93</v>
      </c>
      <c r="AE28" s="1">
        <v>3</v>
      </c>
      <c r="AF28" s="1">
        <v>86</v>
      </c>
      <c r="AG28" s="1">
        <v>1</v>
      </c>
      <c r="AH28" s="1">
        <v>70</v>
      </c>
      <c r="AI28" s="1">
        <v>2</v>
      </c>
      <c r="AJ28" s="1">
        <v>83</v>
      </c>
      <c r="AK28" s="1">
        <v>3</v>
      </c>
      <c r="AL28" s="1">
        <v>91</v>
      </c>
      <c r="AM28" s="1">
        <v>88</v>
      </c>
      <c r="AN28" s="1">
        <v>65</v>
      </c>
      <c r="AO28" s="1">
        <v>2</v>
      </c>
      <c r="AP28" s="3"/>
      <c r="AQ28" s="1"/>
      <c r="AR28" s="3"/>
      <c r="AS28" s="1"/>
      <c r="AT28" s="3"/>
      <c r="AU28" s="1"/>
      <c r="AV28" s="3"/>
      <c r="AW28" s="1"/>
      <c r="AX28" s="3"/>
      <c r="AY28" s="1"/>
      <c r="AZ28" s="3"/>
      <c r="BA28" s="1"/>
      <c r="BB28" s="3"/>
      <c r="BC28" s="1"/>
      <c r="BD28" s="3"/>
      <c r="BE28" s="1"/>
      <c r="BF28" s="3"/>
      <c r="BG28" s="1"/>
      <c r="BH28" s="3"/>
      <c r="BI28" s="1"/>
      <c r="BJ28" s="3"/>
      <c r="BK28" s="1"/>
      <c r="BL28" s="45"/>
      <c r="BM28" s="1"/>
      <c r="BN28" s="19"/>
      <c r="BO28" s="43"/>
      <c r="BP28" s="16"/>
      <c r="BQ28" s="16"/>
      <c r="BR28" s="16"/>
      <c r="BS28" s="16"/>
      <c r="BT28" s="46"/>
      <c r="BU28" s="1"/>
      <c r="BV28" s="46">
        <v>96</v>
      </c>
      <c r="BW28" s="1">
        <v>2</v>
      </c>
      <c r="BX28" s="46"/>
      <c r="BY28" s="1"/>
      <c r="BZ28" s="46"/>
      <c r="CA28" s="1"/>
      <c r="CB28" s="47"/>
      <c r="CC28" s="1"/>
      <c r="CD28" s="1">
        <v>90</v>
      </c>
      <c r="CE28" s="1">
        <v>2</v>
      </c>
      <c r="CF28" s="1">
        <v>93</v>
      </c>
      <c r="CG28" s="1">
        <v>1</v>
      </c>
      <c r="CH28" s="48">
        <f t="shared" si="0"/>
        <v>82.239130434782609</v>
      </c>
    </row>
    <row r="29" spans="1:86" ht="15" customHeight="1">
      <c r="A29" s="1">
        <v>28</v>
      </c>
      <c r="B29" s="1">
        <v>2021114901</v>
      </c>
      <c r="C29" s="1" t="s">
        <v>166</v>
      </c>
      <c r="D29" s="1" t="s">
        <v>15</v>
      </c>
      <c r="E29" s="1" t="s">
        <v>145</v>
      </c>
      <c r="F29" s="1">
        <v>82</v>
      </c>
      <c r="G29" s="1">
        <v>3</v>
      </c>
      <c r="H29" s="1">
        <v>82</v>
      </c>
      <c r="I29" s="1">
        <v>1</v>
      </c>
      <c r="J29" s="1">
        <v>73</v>
      </c>
      <c r="K29" s="1">
        <v>4</v>
      </c>
      <c r="L29" s="1">
        <v>96</v>
      </c>
      <c r="M29" s="1">
        <v>1</v>
      </c>
      <c r="N29" s="1">
        <v>96</v>
      </c>
      <c r="O29" s="1">
        <v>4</v>
      </c>
      <c r="P29" s="1">
        <v>64</v>
      </c>
      <c r="Q29" s="1">
        <v>2</v>
      </c>
      <c r="R29" s="1">
        <v>95</v>
      </c>
      <c r="S29" s="1">
        <v>3</v>
      </c>
      <c r="T29" s="1">
        <v>86</v>
      </c>
      <c r="U29" s="1">
        <v>3</v>
      </c>
      <c r="V29" s="1">
        <v>89</v>
      </c>
      <c r="W29" s="1">
        <v>2</v>
      </c>
      <c r="X29" s="1">
        <v>75</v>
      </c>
      <c r="Y29" s="1">
        <v>3</v>
      </c>
      <c r="Z29" s="1">
        <v>76</v>
      </c>
      <c r="AA29" s="1">
        <v>3</v>
      </c>
      <c r="AB29" s="1">
        <v>88</v>
      </c>
      <c r="AC29" s="1">
        <v>1</v>
      </c>
      <c r="AD29" s="1">
        <v>83</v>
      </c>
      <c r="AE29" s="1">
        <v>3</v>
      </c>
      <c r="AF29" s="1">
        <v>76</v>
      </c>
      <c r="AG29" s="1">
        <v>1</v>
      </c>
      <c r="AH29" s="1">
        <v>72</v>
      </c>
      <c r="AI29" s="1">
        <v>2</v>
      </c>
      <c r="AJ29" s="1">
        <v>80</v>
      </c>
      <c r="AK29" s="1">
        <v>3</v>
      </c>
      <c r="AL29" s="1">
        <v>96</v>
      </c>
      <c r="AM29" s="1">
        <v>89</v>
      </c>
      <c r="AN29" s="1">
        <v>69</v>
      </c>
      <c r="AO29" s="1">
        <v>2</v>
      </c>
      <c r="AP29" s="1"/>
      <c r="AQ29" s="1"/>
      <c r="AR29" s="1"/>
      <c r="AS29" s="1"/>
      <c r="AT29" s="1">
        <v>89</v>
      </c>
      <c r="AU29" s="1">
        <v>4</v>
      </c>
      <c r="AV29" s="1"/>
      <c r="AW29" s="1"/>
      <c r="AX29" s="3"/>
      <c r="AY29" s="1"/>
      <c r="AZ29" s="3"/>
      <c r="BA29" s="1"/>
      <c r="BB29" s="3"/>
      <c r="BC29" s="1"/>
      <c r="BD29" s="3"/>
      <c r="BE29" s="1"/>
      <c r="BF29" s="3"/>
      <c r="BG29" s="1"/>
      <c r="BH29" s="3"/>
      <c r="BI29" s="1"/>
      <c r="BJ29" s="3"/>
      <c r="BK29" s="1"/>
      <c r="BL29" s="45"/>
      <c r="BM29" s="1"/>
      <c r="BN29" s="19"/>
      <c r="BO29" s="43"/>
      <c r="BP29" s="16"/>
      <c r="BQ29" s="16"/>
      <c r="BR29" s="16"/>
      <c r="BS29" s="16"/>
      <c r="BT29" s="46"/>
      <c r="BU29" s="1"/>
      <c r="BV29" s="46">
        <v>78</v>
      </c>
      <c r="BW29" s="1">
        <v>2</v>
      </c>
      <c r="BX29" s="46"/>
      <c r="BY29" s="1"/>
      <c r="BZ29" s="46"/>
      <c r="CA29" s="1"/>
      <c r="CB29" s="47"/>
      <c r="CC29" s="1"/>
      <c r="CD29" s="1">
        <v>89</v>
      </c>
      <c r="CE29" s="1">
        <v>2</v>
      </c>
      <c r="CF29" s="3"/>
      <c r="CG29" s="1"/>
      <c r="CH29" s="48">
        <f t="shared" si="0"/>
        <v>82.183673469387756</v>
      </c>
    </row>
    <row r="30" spans="1:86" ht="15" customHeight="1">
      <c r="A30" s="1">
        <v>29</v>
      </c>
      <c r="B30" s="1">
        <v>2021112360</v>
      </c>
      <c r="C30" s="1" t="s">
        <v>156</v>
      </c>
      <c r="D30" s="1" t="s">
        <v>15</v>
      </c>
      <c r="E30" s="1" t="s">
        <v>145</v>
      </c>
      <c r="F30" s="1">
        <v>83</v>
      </c>
      <c r="G30" s="1">
        <v>3</v>
      </c>
      <c r="H30" s="1">
        <v>83</v>
      </c>
      <c r="I30" s="1">
        <v>1</v>
      </c>
      <c r="J30" s="1">
        <v>79</v>
      </c>
      <c r="K30" s="1">
        <v>4</v>
      </c>
      <c r="L30" s="1">
        <v>95</v>
      </c>
      <c r="M30" s="1">
        <v>1</v>
      </c>
      <c r="N30" s="1">
        <v>88</v>
      </c>
      <c r="O30" s="1">
        <v>4</v>
      </c>
      <c r="P30" s="1">
        <v>85</v>
      </c>
      <c r="Q30" s="1">
        <v>2</v>
      </c>
      <c r="R30" s="1">
        <v>89</v>
      </c>
      <c r="S30" s="1">
        <v>3</v>
      </c>
      <c r="T30" s="1">
        <v>92</v>
      </c>
      <c r="U30" s="1">
        <v>3</v>
      </c>
      <c r="V30" s="1">
        <v>88</v>
      </c>
      <c r="W30" s="1">
        <v>2</v>
      </c>
      <c r="X30" s="1">
        <v>74</v>
      </c>
      <c r="Y30" s="1">
        <v>3</v>
      </c>
      <c r="Z30" s="1">
        <v>91</v>
      </c>
      <c r="AA30" s="1">
        <v>3</v>
      </c>
      <c r="AB30" s="1">
        <v>91</v>
      </c>
      <c r="AC30" s="1">
        <v>1</v>
      </c>
      <c r="AD30" s="1">
        <v>81</v>
      </c>
      <c r="AE30" s="1">
        <v>3</v>
      </c>
      <c r="AF30" s="1">
        <v>71</v>
      </c>
      <c r="AG30" s="1">
        <v>1</v>
      </c>
      <c r="AH30" s="1">
        <v>72</v>
      </c>
      <c r="AI30" s="1">
        <v>2</v>
      </c>
      <c r="AJ30" s="1">
        <v>60</v>
      </c>
      <c r="AK30" s="1">
        <v>3</v>
      </c>
      <c r="AL30" s="1">
        <v>95</v>
      </c>
      <c r="AM30" s="1">
        <v>75</v>
      </c>
      <c r="AN30" s="1">
        <v>77</v>
      </c>
      <c r="AO30" s="1">
        <v>2</v>
      </c>
      <c r="AP30" s="3"/>
      <c r="AQ30" s="1"/>
      <c r="AR30" s="3"/>
      <c r="AS30" s="1"/>
      <c r="AT30" s="3"/>
      <c r="AU30" s="1"/>
      <c r="AV30" s="3"/>
      <c r="AW30" s="1"/>
      <c r="AX30" s="3"/>
      <c r="AY30" s="1"/>
      <c r="AZ30" s="3"/>
      <c r="BA30" s="1"/>
      <c r="BB30" s="3"/>
      <c r="BC30" s="1"/>
      <c r="BD30" s="3"/>
      <c r="BE30" s="1"/>
      <c r="BF30" s="3"/>
      <c r="BG30" s="1"/>
      <c r="BH30" s="3"/>
      <c r="BI30" s="1"/>
      <c r="BJ30" s="3"/>
      <c r="BK30" s="1"/>
      <c r="BL30" s="45"/>
      <c r="BM30" s="1"/>
      <c r="BN30" s="19"/>
      <c r="BO30" s="43"/>
      <c r="BP30" s="16"/>
      <c r="BQ30" s="16"/>
      <c r="BR30" s="16"/>
      <c r="BS30" s="16"/>
      <c r="BT30" s="46"/>
      <c r="BU30" s="1"/>
      <c r="BV30" s="46"/>
      <c r="BW30" s="1"/>
      <c r="BX30" s="46"/>
      <c r="BY30" s="1"/>
      <c r="BZ30" s="46"/>
      <c r="CA30" s="1"/>
      <c r="CB30" s="47"/>
      <c r="CC30" s="1"/>
      <c r="CD30" s="1">
        <v>88</v>
      </c>
      <c r="CE30" s="1">
        <v>2</v>
      </c>
      <c r="CF30" s="1">
        <v>72</v>
      </c>
      <c r="CG30" s="1">
        <v>1</v>
      </c>
      <c r="CH30" s="48">
        <f t="shared" si="0"/>
        <v>82.045454545454547</v>
      </c>
    </row>
    <row r="31" spans="1:86" ht="15" customHeight="1">
      <c r="A31" s="1">
        <v>30</v>
      </c>
      <c r="B31" s="1">
        <v>2021112372</v>
      </c>
      <c r="C31" s="1" t="s">
        <v>165</v>
      </c>
      <c r="D31" s="1" t="s">
        <v>15</v>
      </c>
      <c r="E31" s="1" t="s">
        <v>145</v>
      </c>
      <c r="F31" s="1">
        <v>79</v>
      </c>
      <c r="G31" s="1">
        <v>3</v>
      </c>
      <c r="H31" s="1">
        <v>81</v>
      </c>
      <c r="I31" s="1">
        <v>1</v>
      </c>
      <c r="J31" s="1">
        <v>81</v>
      </c>
      <c r="K31" s="1">
        <v>4</v>
      </c>
      <c r="L31" s="1">
        <v>96</v>
      </c>
      <c r="M31" s="1">
        <v>1</v>
      </c>
      <c r="N31" s="1">
        <v>75</v>
      </c>
      <c r="O31" s="1">
        <v>4</v>
      </c>
      <c r="P31" s="1">
        <v>73</v>
      </c>
      <c r="Q31" s="1">
        <v>2</v>
      </c>
      <c r="R31" s="1">
        <v>93</v>
      </c>
      <c r="S31" s="1">
        <v>3</v>
      </c>
      <c r="T31" s="1">
        <v>80</v>
      </c>
      <c r="U31" s="1">
        <v>3</v>
      </c>
      <c r="V31" s="1">
        <v>76</v>
      </c>
      <c r="W31" s="1">
        <v>2</v>
      </c>
      <c r="X31" s="1">
        <v>83</v>
      </c>
      <c r="Y31" s="1">
        <v>3</v>
      </c>
      <c r="Z31" s="1">
        <v>83</v>
      </c>
      <c r="AA31" s="1">
        <v>3</v>
      </c>
      <c r="AB31" s="1">
        <v>94</v>
      </c>
      <c r="AC31" s="1">
        <v>1</v>
      </c>
      <c r="AD31" s="1">
        <v>83</v>
      </c>
      <c r="AE31" s="1">
        <v>3</v>
      </c>
      <c r="AF31" s="1">
        <v>77</v>
      </c>
      <c r="AG31" s="1">
        <v>1</v>
      </c>
      <c r="AH31" s="1">
        <v>83</v>
      </c>
      <c r="AI31" s="1">
        <v>2</v>
      </c>
      <c r="AJ31" s="1">
        <v>74</v>
      </c>
      <c r="AK31" s="1">
        <v>3</v>
      </c>
      <c r="AL31" s="1">
        <v>95</v>
      </c>
      <c r="AM31" s="1">
        <v>91</v>
      </c>
      <c r="AN31" s="1">
        <v>76</v>
      </c>
      <c r="AO31" s="1">
        <v>2</v>
      </c>
      <c r="AP31" s="3"/>
      <c r="AQ31" s="1"/>
      <c r="AR31" s="1"/>
      <c r="AS31" s="1"/>
      <c r="AT31" s="3"/>
      <c r="AU31" s="1"/>
      <c r="AV31" s="3"/>
      <c r="AW31" s="1"/>
      <c r="AX31" s="3"/>
      <c r="AY31" s="1"/>
      <c r="AZ31" s="58"/>
      <c r="BA31" s="1"/>
      <c r="BB31" s="1"/>
      <c r="BC31" s="1"/>
      <c r="BD31" s="3"/>
      <c r="BE31" s="1"/>
      <c r="BF31" s="3"/>
      <c r="BG31" s="1"/>
      <c r="BH31" s="3"/>
      <c r="BI31" s="1"/>
      <c r="BJ31" s="3"/>
      <c r="BK31" s="1"/>
      <c r="BL31" s="45"/>
      <c r="BM31" s="1"/>
      <c r="BN31" s="19"/>
      <c r="BO31" s="43"/>
      <c r="BP31" s="16"/>
      <c r="BQ31" s="16"/>
      <c r="BR31" s="16"/>
      <c r="BS31" s="16"/>
      <c r="BT31" s="46"/>
      <c r="BU31" s="1"/>
      <c r="BV31" s="46">
        <v>98</v>
      </c>
      <c r="BW31" s="1">
        <v>2</v>
      </c>
      <c r="BX31" s="46"/>
      <c r="BY31" s="1"/>
      <c r="BZ31" s="46"/>
      <c r="CA31" s="1"/>
      <c r="CB31" s="47"/>
      <c r="CC31" s="1"/>
      <c r="CD31" s="1">
        <v>89</v>
      </c>
      <c r="CE31" s="1">
        <v>2</v>
      </c>
      <c r="CF31" s="1">
        <v>87</v>
      </c>
      <c r="CG31" s="1">
        <v>1</v>
      </c>
      <c r="CH31" s="48">
        <f t="shared" si="0"/>
        <v>82.043478260869563</v>
      </c>
    </row>
    <row r="32" spans="1:86" ht="15" customHeight="1">
      <c r="A32" s="1">
        <v>31</v>
      </c>
      <c r="B32" s="1">
        <v>2021112324</v>
      </c>
      <c r="C32" s="1" t="s">
        <v>134</v>
      </c>
      <c r="D32" s="1" t="s">
        <v>15</v>
      </c>
      <c r="E32" s="1" t="s">
        <v>126</v>
      </c>
      <c r="F32" s="1">
        <v>78</v>
      </c>
      <c r="G32" s="1">
        <v>3</v>
      </c>
      <c r="H32" s="1">
        <v>85</v>
      </c>
      <c r="I32" s="1">
        <v>1</v>
      </c>
      <c r="J32" s="1">
        <v>85</v>
      </c>
      <c r="K32" s="1">
        <v>4</v>
      </c>
      <c r="L32" s="1">
        <v>93</v>
      </c>
      <c r="M32" s="1">
        <v>1</v>
      </c>
      <c r="N32" s="1">
        <v>77</v>
      </c>
      <c r="O32" s="1">
        <v>4</v>
      </c>
      <c r="P32" s="1">
        <v>91</v>
      </c>
      <c r="Q32" s="1">
        <v>2</v>
      </c>
      <c r="R32" s="1">
        <v>85</v>
      </c>
      <c r="S32" s="1">
        <v>3</v>
      </c>
      <c r="T32" s="1">
        <v>71</v>
      </c>
      <c r="U32" s="1">
        <v>3</v>
      </c>
      <c r="V32" s="1">
        <v>81</v>
      </c>
      <c r="W32" s="1">
        <v>2</v>
      </c>
      <c r="X32" s="1">
        <v>82</v>
      </c>
      <c r="Y32" s="1">
        <v>3</v>
      </c>
      <c r="Z32" s="1">
        <v>83</v>
      </c>
      <c r="AA32" s="1">
        <v>3</v>
      </c>
      <c r="AB32" s="1">
        <v>84</v>
      </c>
      <c r="AC32" s="1">
        <v>1</v>
      </c>
      <c r="AD32" s="1">
        <v>84</v>
      </c>
      <c r="AE32" s="1">
        <v>3</v>
      </c>
      <c r="AF32" s="1">
        <v>85</v>
      </c>
      <c r="AG32" s="1">
        <v>1</v>
      </c>
      <c r="AH32" s="1">
        <v>74</v>
      </c>
      <c r="AI32" s="1">
        <v>2</v>
      </c>
      <c r="AJ32" s="1">
        <v>81</v>
      </c>
      <c r="AK32" s="1">
        <v>3</v>
      </c>
      <c r="AL32" s="1">
        <v>94</v>
      </c>
      <c r="AM32" s="1">
        <v>92</v>
      </c>
      <c r="AN32" s="1">
        <v>73</v>
      </c>
      <c r="AO32" s="1">
        <v>2</v>
      </c>
      <c r="AP32" s="3"/>
      <c r="AQ32" s="1"/>
      <c r="AR32" s="3"/>
      <c r="AS32" s="1"/>
      <c r="AT32" s="3"/>
      <c r="AU32" s="1"/>
      <c r="AV32" s="3"/>
      <c r="AW32" s="1"/>
      <c r="AX32" s="3"/>
      <c r="AY32" s="1"/>
      <c r="AZ32" s="37"/>
      <c r="BA32" s="1"/>
      <c r="BB32" s="3"/>
      <c r="BC32" s="1"/>
      <c r="BD32" s="3"/>
      <c r="BE32" s="1"/>
      <c r="BF32" s="3"/>
      <c r="BG32" s="1"/>
      <c r="BH32" s="3"/>
      <c r="BI32" s="1"/>
      <c r="BJ32" s="3"/>
      <c r="BK32" s="1"/>
      <c r="BL32" s="45"/>
      <c r="BM32" s="1"/>
      <c r="BN32" s="19"/>
      <c r="BO32" s="43"/>
      <c r="BP32" s="16"/>
      <c r="BQ32" s="16"/>
      <c r="BR32" s="16"/>
      <c r="BS32" s="16"/>
      <c r="BT32" s="46"/>
      <c r="BU32" s="1"/>
      <c r="BV32" s="46">
        <v>93</v>
      </c>
      <c r="BW32" s="1">
        <v>2</v>
      </c>
      <c r="BX32" s="46"/>
      <c r="BY32" s="1"/>
      <c r="BZ32" s="46"/>
      <c r="CA32" s="1"/>
      <c r="CB32" s="47"/>
      <c r="CC32" s="1"/>
      <c r="CD32" s="1">
        <v>81</v>
      </c>
      <c r="CE32" s="1">
        <v>2</v>
      </c>
      <c r="CF32" s="1">
        <v>91</v>
      </c>
      <c r="CG32" s="1">
        <v>1</v>
      </c>
      <c r="CH32" s="48">
        <f t="shared" si="0"/>
        <v>81.826086956521735</v>
      </c>
    </row>
    <row r="33" spans="1:86" ht="15" customHeight="1">
      <c r="A33" s="1">
        <v>32</v>
      </c>
      <c r="B33" s="1">
        <v>2021112342</v>
      </c>
      <c r="C33" s="1" t="s">
        <v>142</v>
      </c>
      <c r="D33" s="1" t="s">
        <v>15</v>
      </c>
      <c r="E33" s="1" t="s">
        <v>126</v>
      </c>
      <c r="F33" s="1">
        <v>75</v>
      </c>
      <c r="G33" s="1">
        <v>3</v>
      </c>
      <c r="H33" s="1">
        <v>80</v>
      </c>
      <c r="I33" s="1">
        <v>1</v>
      </c>
      <c r="J33" s="1">
        <v>86</v>
      </c>
      <c r="K33" s="1">
        <v>4</v>
      </c>
      <c r="L33" s="1">
        <v>96</v>
      </c>
      <c r="M33" s="1">
        <v>1</v>
      </c>
      <c r="N33" s="1">
        <v>74</v>
      </c>
      <c r="O33" s="1">
        <v>4</v>
      </c>
      <c r="P33" s="1">
        <v>83</v>
      </c>
      <c r="Q33" s="1">
        <v>2</v>
      </c>
      <c r="R33" s="1">
        <v>89</v>
      </c>
      <c r="S33" s="1">
        <v>3</v>
      </c>
      <c r="T33" s="1">
        <v>77</v>
      </c>
      <c r="U33" s="1">
        <v>3</v>
      </c>
      <c r="V33" s="1">
        <v>87</v>
      </c>
      <c r="W33" s="1">
        <v>2</v>
      </c>
      <c r="X33" s="1">
        <v>81</v>
      </c>
      <c r="Y33" s="1">
        <v>3</v>
      </c>
      <c r="Z33" s="1">
        <v>75</v>
      </c>
      <c r="AA33" s="1">
        <v>3</v>
      </c>
      <c r="AB33" s="1">
        <v>77</v>
      </c>
      <c r="AC33" s="1">
        <v>1</v>
      </c>
      <c r="AD33" s="1">
        <v>89</v>
      </c>
      <c r="AE33" s="1">
        <v>3</v>
      </c>
      <c r="AF33" s="1">
        <v>99</v>
      </c>
      <c r="AG33" s="1">
        <v>1</v>
      </c>
      <c r="AH33" s="1">
        <v>82</v>
      </c>
      <c r="AI33" s="1">
        <v>2</v>
      </c>
      <c r="AJ33" s="1">
        <v>77</v>
      </c>
      <c r="AK33" s="1">
        <v>3</v>
      </c>
      <c r="AL33" s="1">
        <v>94</v>
      </c>
      <c r="AM33" s="1">
        <v>89</v>
      </c>
      <c r="AN33" s="1">
        <v>78</v>
      </c>
      <c r="AO33" s="1">
        <v>2</v>
      </c>
      <c r="AP33" s="3"/>
      <c r="AQ33" s="1"/>
      <c r="AR33" s="3"/>
      <c r="AS33" s="1"/>
      <c r="AT33" s="3"/>
      <c r="AU33" s="1"/>
      <c r="AV33" s="3"/>
      <c r="AW33" s="1"/>
      <c r="AX33" s="3"/>
      <c r="AY33" s="1"/>
      <c r="AZ33" s="3"/>
      <c r="BA33" s="1"/>
      <c r="BB33" s="3"/>
      <c r="BC33" s="1"/>
      <c r="BD33" s="3"/>
      <c r="BE33" s="1"/>
      <c r="BF33" s="3"/>
      <c r="BG33" s="1"/>
      <c r="BH33" s="3"/>
      <c r="BI33" s="1"/>
      <c r="BJ33" s="3"/>
      <c r="BK33" s="1"/>
      <c r="BL33" s="43"/>
      <c r="BM33" s="1"/>
      <c r="BN33" s="16"/>
      <c r="BO33" s="43"/>
      <c r="BP33" s="16"/>
      <c r="BQ33" s="16"/>
      <c r="BR33" s="16"/>
      <c r="BS33" s="16"/>
      <c r="BT33" s="46"/>
      <c r="BU33" s="1"/>
      <c r="BV33" s="46"/>
      <c r="BW33" s="1"/>
      <c r="BX33" s="46"/>
      <c r="BY33" s="1"/>
      <c r="BZ33" s="46"/>
      <c r="CA33" s="1"/>
      <c r="CB33" s="47"/>
      <c r="CC33" s="1"/>
      <c r="CD33" s="1">
        <v>87</v>
      </c>
      <c r="CE33" s="1">
        <v>2</v>
      </c>
      <c r="CF33" s="1">
        <v>81</v>
      </c>
      <c r="CG33" s="1">
        <v>1</v>
      </c>
      <c r="CH33" s="48">
        <f t="shared" si="0"/>
        <v>81.727272727272734</v>
      </c>
    </row>
    <row r="34" spans="1:86" ht="15" customHeight="1">
      <c r="A34" s="1">
        <v>33</v>
      </c>
      <c r="B34" s="1">
        <v>2021112403</v>
      </c>
      <c r="C34" s="1" t="s">
        <v>186</v>
      </c>
      <c r="D34" s="1" t="s">
        <v>15</v>
      </c>
      <c r="E34" s="1" t="s">
        <v>185</v>
      </c>
      <c r="F34" s="1">
        <v>79</v>
      </c>
      <c r="G34" s="1">
        <v>3</v>
      </c>
      <c r="H34" s="1">
        <v>74</v>
      </c>
      <c r="I34" s="1">
        <v>1</v>
      </c>
      <c r="J34" s="1">
        <v>87</v>
      </c>
      <c r="K34" s="1">
        <v>4</v>
      </c>
      <c r="L34" s="1">
        <v>90</v>
      </c>
      <c r="M34" s="1">
        <v>1</v>
      </c>
      <c r="N34" s="1">
        <v>87</v>
      </c>
      <c r="O34" s="1">
        <v>4</v>
      </c>
      <c r="P34" s="1">
        <v>70</v>
      </c>
      <c r="Q34" s="1">
        <v>2</v>
      </c>
      <c r="R34" s="1">
        <v>89</v>
      </c>
      <c r="S34" s="1">
        <v>3</v>
      </c>
      <c r="T34" s="1">
        <v>81</v>
      </c>
      <c r="U34" s="1">
        <v>3</v>
      </c>
      <c r="V34" s="1">
        <v>86</v>
      </c>
      <c r="W34" s="1">
        <v>2</v>
      </c>
      <c r="X34" s="1">
        <v>73</v>
      </c>
      <c r="Y34" s="1">
        <v>3</v>
      </c>
      <c r="Z34" s="1">
        <v>82</v>
      </c>
      <c r="AA34" s="1">
        <v>3</v>
      </c>
      <c r="AB34" s="1">
        <v>81</v>
      </c>
      <c r="AC34" s="1">
        <v>1</v>
      </c>
      <c r="AD34" s="1">
        <v>81</v>
      </c>
      <c r="AE34" s="1">
        <v>3</v>
      </c>
      <c r="AF34" s="1">
        <v>73</v>
      </c>
      <c r="AG34" s="1">
        <v>1</v>
      </c>
      <c r="AH34" s="1">
        <v>72</v>
      </c>
      <c r="AI34" s="1">
        <v>2</v>
      </c>
      <c r="AJ34" s="1">
        <v>86</v>
      </c>
      <c r="AK34" s="1">
        <v>3</v>
      </c>
      <c r="AL34" s="1">
        <v>96</v>
      </c>
      <c r="AM34" s="1">
        <v>89</v>
      </c>
      <c r="AN34" s="1">
        <v>66</v>
      </c>
      <c r="AO34" s="1">
        <v>2</v>
      </c>
      <c r="AP34" s="3"/>
      <c r="AQ34" s="1"/>
      <c r="AR34" s="3"/>
      <c r="AS34" s="1"/>
      <c r="AT34" s="3"/>
      <c r="AU34" s="1"/>
      <c r="AV34" s="3"/>
      <c r="AW34" s="1"/>
      <c r="AX34" s="3"/>
      <c r="AY34" s="1"/>
      <c r="AZ34" s="3"/>
      <c r="BA34" s="1"/>
      <c r="BB34" s="3"/>
      <c r="BC34" s="1"/>
      <c r="BD34" s="3"/>
      <c r="BE34" s="1"/>
      <c r="BF34" s="3"/>
      <c r="BG34" s="1"/>
      <c r="BH34" s="3"/>
      <c r="BI34" s="1"/>
      <c r="BJ34" s="3"/>
      <c r="BK34" s="1"/>
      <c r="BL34" s="45"/>
      <c r="BM34" s="1"/>
      <c r="BN34" s="19"/>
      <c r="BO34" s="43"/>
      <c r="BP34" s="16"/>
      <c r="BQ34" s="16"/>
      <c r="BR34" s="16"/>
      <c r="BS34" s="16"/>
      <c r="BT34" s="46"/>
      <c r="BU34" s="1"/>
      <c r="BV34" s="46"/>
      <c r="BW34" s="1"/>
      <c r="BX34" s="46"/>
      <c r="BY34" s="1"/>
      <c r="BZ34" s="46"/>
      <c r="CA34" s="1"/>
      <c r="CB34" s="47"/>
      <c r="CC34" s="1"/>
      <c r="CD34" s="1">
        <v>94</v>
      </c>
      <c r="CE34" s="1">
        <v>2</v>
      </c>
      <c r="CF34" s="1">
        <v>84</v>
      </c>
      <c r="CG34" s="1">
        <v>1</v>
      </c>
      <c r="CH34" s="48">
        <f t="shared" ref="CH34:CH65" si="1">(F34*G34+H34*I34+J34*K34+L34*M34+N34*O34+P34*Q34+R34*S34+T34*U34+V34*W34+X34*Y34+Z34*AA34+AB34*AC34+AD34*AE34+AF34*AG34+AH34*AI34+AJ34*AK34+AN34*AO34+AP34*AQ34+AR34*AS34+AT34*AU34+AV34*AW34+AX34*AY34+AZ34*BA34+BB34*BC34+BD34*BE34+BF34*BG34+BH34*BI34+BJ34*BK34+BL34*BM34+BN34*BO34+BP34*BQ34+BR34*BS34+BT34*BU34+BV34*BW34+BX34*BY34+BZ34*CA34+CB34*CC34+CD34*CE34+CF34*CG34)/(G34+I34+K34+M34+O34+Q34+S34+U34+W34+Y34+AA34+AC34+AE34+AG34+AI34+AK34+AO34+AQ34+AS34+AU34+AW34+AY34+BA34+BC34+BE34+BG34+BI34+BK34+BM34+BO34+BQ34+BS34+BU34+BW34+BY34+CA34+CC34+CE34+CG34)</f>
        <v>81.522727272727266</v>
      </c>
    </row>
    <row r="35" spans="1:86" ht="15" customHeight="1">
      <c r="A35" s="1">
        <v>34</v>
      </c>
      <c r="B35" s="1">
        <v>2021112392</v>
      </c>
      <c r="C35" s="1" t="s">
        <v>180</v>
      </c>
      <c r="D35" s="1" t="s">
        <v>15</v>
      </c>
      <c r="E35" s="1" t="s">
        <v>168</v>
      </c>
      <c r="F35" s="1">
        <v>89</v>
      </c>
      <c r="G35" s="1">
        <v>3</v>
      </c>
      <c r="H35" s="1">
        <v>88</v>
      </c>
      <c r="I35" s="1">
        <v>1</v>
      </c>
      <c r="J35" s="1">
        <v>81</v>
      </c>
      <c r="K35" s="1">
        <v>4</v>
      </c>
      <c r="L35" s="1">
        <v>93</v>
      </c>
      <c r="M35" s="1">
        <v>1</v>
      </c>
      <c r="N35" s="1">
        <v>78</v>
      </c>
      <c r="O35" s="1">
        <v>4</v>
      </c>
      <c r="P35" s="1">
        <v>72</v>
      </c>
      <c r="Q35" s="1">
        <v>2</v>
      </c>
      <c r="R35" s="1">
        <v>91</v>
      </c>
      <c r="S35" s="1">
        <v>3</v>
      </c>
      <c r="T35" s="1">
        <v>77</v>
      </c>
      <c r="U35" s="1">
        <v>3</v>
      </c>
      <c r="V35" s="1">
        <v>90</v>
      </c>
      <c r="W35" s="1">
        <v>2</v>
      </c>
      <c r="X35" s="1">
        <v>79</v>
      </c>
      <c r="Y35" s="1">
        <v>3</v>
      </c>
      <c r="Z35" s="1">
        <v>88</v>
      </c>
      <c r="AA35" s="1">
        <v>3</v>
      </c>
      <c r="AB35" s="1">
        <v>87</v>
      </c>
      <c r="AC35" s="1">
        <v>1</v>
      </c>
      <c r="AD35" s="1">
        <v>94</v>
      </c>
      <c r="AE35" s="1">
        <v>3</v>
      </c>
      <c r="AF35" s="1">
        <v>75</v>
      </c>
      <c r="AG35" s="1">
        <v>1</v>
      </c>
      <c r="AH35" s="1">
        <v>78</v>
      </c>
      <c r="AI35" s="1">
        <v>2</v>
      </c>
      <c r="AJ35" s="1">
        <v>72</v>
      </c>
      <c r="AK35" s="1">
        <v>3</v>
      </c>
      <c r="AL35" s="1">
        <v>85</v>
      </c>
      <c r="AM35" s="1">
        <v>89</v>
      </c>
      <c r="AN35" s="1">
        <v>72</v>
      </c>
      <c r="AO35" s="1">
        <v>2</v>
      </c>
      <c r="AP35" s="3"/>
      <c r="AQ35" s="1"/>
      <c r="AR35" s="3"/>
      <c r="AS35" s="1"/>
      <c r="AT35" s="3"/>
      <c r="AU35" s="1"/>
      <c r="AV35" s="3"/>
      <c r="AW35" s="1"/>
      <c r="AX35" s="3"/>
      <c r="AY35" s="1"/>
      <c r="AZ35" s="3"/>
      <c r="BA35" s="1"/>
      <c r="BB35" s="3"/>
      <c r="BC35" s="1"/>
      <c r="BD35" s="3"/>
      <c r="BE35" s="1"/>
      <c r="BF35" s="3"/>
      <c r="BG35" s="1"/>
      <c r="BH35" s="3"/>
      <c r="BI35" s="1"/>
      <c r="BJ35" s="3"/>
      <c r="BK35" s="1"/>
      <c r="BL35" s="45"/>
      <c r="BM35" s="1"/>
      <c r="BN35" s="19"/>
      <c r="BO35" s="43"/>
      <c r="BP35" s="16"/>
      <c r="BQ35" s="16"/>
      <c r="BR35" s="16"/>
      <c r="BS35" s="16"/>
      <c r="BT35" s="46"/>
      <c r="BU35" s="1"/>
      <c r="BV35" s="46">
        <v>81</v>
      </c>
      <c r="BW35" s="1">
        <v>2</v>
      </c>
      <c r="BX35" s="46">
        <v>84</v>
      </c>
      <c r="BY35" s="1">
        <v>2</v>
      </c>
      <c r="BZ35" s="50">
        <v>47</v>
      </c>
      <c r="CA35" s="1">
        <v>2</v>
      </c>
      <c r="CB35" s="47"/>
      <c r="CC35" s="1"/>
      <c r="CD35" s="1">
        <v>90</v>
      </c>
      <c r="CE35" s="1">
        <v>2</v>
      </c>
      <c r="CF35" s="1">
        <v>82</v>
      </c>
      <c r="CG35" s="1">
        <v>1</v>
      </c>
      <c r="CH35" s="48">
        <f t="shared" si="1"/>
        <v>81.180000000000007</v>
      </c>
    </row>
    <row r="36" spans="1:86" ht="15" customHeight="1">
      <c r="A36" s="1">
        <v>35</v>
      </c>
      <c r="B36" s="1">
        <v>2021112412</v>
      </c>
      <c r="C36" s="1" t="s">
        <v>190</v>
      </c>
      <c r="D36" s="1" t="s">
        <v>15</v>
      </c>
      <c r="E36" s="1" t="s">
        <v>185</v>
      </c>
      <c r="F36" s="1">
        <v>82</v>
      </c>
      <c r="G36" s="1">
        <v>3</v>
      </c>
      <c r="H36" s="1">
        <v>83</v>
      </c>
      <c r="I36" s="1">
        <v>1</v>
      </c>
      <c r="J36" s="1">
        <v>79</v>
      </c>
      <c r="K36" s="1">
        <v>4</v>
      </c>
      <c r="L36" s="1">
        <v>93</v>
      </c>
      <c r="M36" s="1">
        <v>1</v>
      </c>
      <c r="N36" s="1">
        <v>83</v>
      </c>
      <c r="O36" s="1">
        <v>4</v>
      </c>
      <c r="P36" s="1">
        <v>77</v>
      </c>
      <c r="Q36" s="1">
        <v>2</v>
      </c>
      <c r="R36" s="1">
        <v>85</v>
      </c>
      <c r="S36" s="1">
        <v>3</v>
      </c>
      <c r="T36" s="1">
        <v>80</v>
      </c>
      <c r="U36" s="1">
        <v>3</v>
      </c>
      <c r="V36" s="1">
        <v>80</v>
      </c>
      <c r="W36" s="1">
        <v>2</v>
      </c>
      <c r="X36" s="1">
        <v>74</v>
      </c>
      <c r="Y36" s="1">
        <v>3</v>
      </c>
      <c r="Z36" s="1">
        <v>87</v>
      </c>
      <c r="AA36" s="1">
        <v>3</v>
      </c>
      <c r="AB36" s="1">
        <v>85</v>
      </c>
      <c r="AC36" s="1">
        <v>1</v>
      </c>
      <c r="AD36" s="1">
        <v>80</v>
      </c>
      <c r="AE36" s="1">
        <v>3</v>
      </c>
      <c r="AF36" s="1">
        <v>81</v>
      </c>
      <c r="AG36" s="1">
        <v>1</v>
      </c>
      <c r="AH36" s="1">
        <v>81</v>
      </c>
      <c r="AI36" s="1">
        <v>2</v>
      </c>
      <c r="AJ36" s="1">
        <v>72</v>
      </c>
      <c r="AK36" s="1">
        <v>3</v>
      </c>
      <c r="AL36" s="1">
        <v>96</v>
      </c>
      <c r="AM36" s="1">
        <v>89</v>
      </c>
      <c r="AN36" s="1">
        <v>73</v>
      </c>
      <c r="AO36" s="1">
        <v>2</v>
      </c>
      <c r="AP36" s="3"/>
      <c r="AQ36" s="1"/>
      <c r="AR36" s="3"/>
      <c r="AS36" s="1"/>
      <c r="AT36" s="3"/>
      <c r="AU36" s="1"/>
      <c r="AV36" s="3"/>
      <c r="AW36" s="1"/>
      <c r="AX36" s="3"/>
      <c r="AY36" s="1"/>
      <c r="AZ36" s="3"/>
      <c r="BA36" s="1"/>
      <c r="BB36" s="3"/>
      <c r="BC36" s="1"/>
      <c r="BD36" s="3"/>
      <c r="BE36" s="1"/>
      <c r="BF36" s="3"/>
      <c r="BG36" s="1"/>
      <c r="BH36" s="3"/>
      <c r="BI36" s="1"/>
      <c r="BJ36" s="3"/>
      <c r="BK36" s="1"/>
      <c r="BL36" s="45"/>
      <c r="BM36" s="1"/>
      <c r="BN36" s="19"/>
      <c r="BO36" s="43"/>
      <c r="BP36" s="16"/>
      <c r="BQ36" s="16"/>
      <c r="BR36" s="16"/>
      <c r="BS36" s="16"/>
      <c r="BT36" s="46">
        <v>87</v>
      </c>
      <c r="BU36" s="1">
        <v>1</v>
      </c>
      <c r="BV36" s="46"/>
      <c r="BW36" s="1"/>
      <c r="BX36" s="46"/>
      <c r="BY36" s="1"/>
      <c r="BZ36" s="46"/>
      <c r="CA36" s="1"/>
      <c r="CB36" s="47"/>
      <c r="CC36" s="1"/>
      <c r="CD36" s="1">
        <v>90</v>
      </c>
      <c r="CE36" s="1">
        <v>2</v>
      </c>
      <c r="CF36" s="1">
        <v>90</v>
      </c>
      <c r="CG36" s="1">
        <v>1</v>
      </c>
      <c r="CH36" s="48">
        <f t="shared" si="1"/>
        <v>81.088888888888889</v>
      </c>
    </row>
    <row r="37" spans="1:86" ht="15" customHeight="1">
      <c r="A37" s="1">
        <v>36</v>
      </c>
      <c r="B37" s="1">
        <v>2021112421</v>
      </c>
      <c r="C37" s="1" t="s">
        <v>196</v>
      </c>
      <c r="D37" s="1" t="s">
        <v>15</v>
      </c>
      <c r="E37" s="1" t="s">
        <v>185</v>
      </c>
      <c r="F37" s="1">
        <v>81</v>
      </c>
      <c r="G37" s="1">
        <v>3</v>
      </c>
      <c r="H37" s="1">
        <v>81</v>
      </c>
      <c r="I37" s="1">
        <v>1</v>
      </c>
      <c r="J37" s="1">
        <v>87</v>
      </c>
      <c r="K37" s="1">
        <v>4</v>
      </c>
      <c r="L37" s="1">
        <v>93</v>
      </c>
      <c r="M37" s="1">
        <v>1</v>
      </c>
      <c r="N37" s="1">
        <v>79</v>
      </c>
      <c r="O37" s="1">
        <v>4</v>
      </c>
      <c r="P37" s="1">
        <v>68</v>
      </c>
      <c r="Q37" s="1">
        <v>2</v>
      </c>
      <c r="R37" s="1">
        <v>83</v>
      </c>
      <c r="S37" s="1">
        <v>3</v>
      </c>
      <c r="T37" s="1">
        <v>85</v>
      </c>
      <c r="U37" s="1">
        <v>3</v>
      </c>
      <c r="V37" s="1">
        <v>77</v>
      </c>
      <c r="W37" s="1">
        <v>2</v>
      </c>
      <c r="X37" s="1">
        <v>93</v>
      </c>
      <c r="Y37" s="1">
        <v>3</v>
      </c>
      <c r="Z37" s="1">
        <v>78</v>
      </c>
      <c r="AA37" s="1">
        <v>3</v>
      </c>
      <c r="AB37" s="1">
        <v>90</v>
      </c>
      <c r="AC37" s="1">
        <v>1</v>
      </c>
      <c r="AD37" s="1">
        <v>86</v>
      </c>
      <c r="AE37" s="1">
        <v>3</v>
      </c>
      <c r="AF37" s="1">
        <v>82</v>
      </c>
      <c r="AG37" s="1">
        <v>1</v>
      </c>
      <c r="AH37" s="1">
        <v>69</v>
      </c>
      <c r="AI37" s="1">
        <v>2</v>
      </c>
      <c r="AJ37" s="1">
        <v>71</v>
      </c>
      <c r="AK37" s="1">
        <v>3</v>
      </c>
      <c r="AL37" s="1">
        <v>94</v>
      </c>
      <c r="AM37" s="1">
        <v>88</v>
      </c>
      <c r="AN37" s="1">
        <v>62</v>
      </c>
      <c r="AO37" s="1">
        <v>2</v>
      </c>
      <c r="AP37" s="3"/>
      <c r="AQ37" s="1"/>
      <c r="AR37" s="3"/>
      <c r="AS37" s="1"/>
      <c r="AT37" s="3"/>
      <c r="AU37" s="1"/>
      <c r="AV37" s="3"/>
      <c r="AW37" s="1"/>
      <c r="AX37" s="3"/>
      <c r="AY37" s="1"/>
      <c r="AZ37" s="3"/>
      <c r="BA37" s="1"/>
      <c r="BB37" s="3"/>
      <c r="BC37" s="1"/>
      <c r="BD37" s="3"/>
      <c r="BE37" s="1"/>
      <c r="BF37" s="3"/>
      <c r="BG37" s="1"/>
      <c r="BH37" s="3"/>
      <c r="BI37" s="1"/>
      <c r="BJ37" s="3"/>
      <c r="BK37" s="1"/>
      <c r="BL37" s="45"/>
      <c r="BM37" s="1"/>
      <c r="BN37" s="19"/>
      <c r="BO37" s="43"/>
      <c r="BP37" s="16"/>
      <c r="BQ37" s="16"/>
      <c r="BR37" s="16"/>
      <c r="BS37" s="16"/>
      <c r="BT37" s="46"/>
      <c r="BU37" s="1"/>
      <c r="BV37" s="46"/>
      <c r="BW37" s="1"/>
      <c r="BX37" s="46"/>
      <c r="BY37" s="1"/>
      <c r="BZ37" s="46"/>
      <c r="CA37" s="1"/>
      <c r="CB37" s="47"/>
      <c r="CC37" s="1"/>
      <c r="CD37" s="1">
        <v>89</v>
      </c>
      <c r="CE37" s="1">
        <v>2</v>
      </c>
      <c r="CF37" s="1">
        <v>91</v>
      </c>
      <c r="CG37" s="1">
        <v>1</v>
      </c>
      <c r="CH37" s="48">
        <f t="shared" si="1"/>
        <v>80.954545454545453</v>
      </c>
    </row>
    <row r="38" spans="1:86" ht="15" customHeight="1">
      <c r="A38" s="1">
        <v>37</v>
      </c>
      <c r="B38" s="1">
        <v>2021112325</v>
      </c>
      <c r="C38" s="1" t="s">
        <v>135</v>
      </c>
      <c r="D38" s="1" t="s">
        <v>13</v>
      </c>
      <c r="E38" s="1" t="s">
        <v>126</v>
      </c>
      <c r="F38" s="1">
        <v>77</v>
      </c>
      <c r="G38" s="1">
        <v>3</v>
      </c>
      <c r="H38" s="1">
        <v>84</v>
      </c>
      <c r="I38" s="1">
        <v>1</v>
      </c>
      <c r="J38" s="1">
        <v>77</v>
      </c>
      <c r="K38" s="1">
        <v>4</v>
      </c>
      <c r="L38" s="1">
        <v>94</v>
      </c>
      <c r="M38" s="1">
        <v>1</v>
      </c>
      <c r="N38" s="1">
        <v>85</v>
      </c>
      <c r="O38" s="1">
        <v>4</v>
      </c>
      <c r="P38" s="1">
        <v>71</v>
      </c>
      <c r="Q38" s="1">
        <v>2</v>
      </c>
      <c r="R38" s="1">
        <v>87</v>
      </c>
      <c r="S38" s="1">
        <v>3</v>
      </c>
      <c r="T38" s="1">
        <v>79</v>
      </c>
      <c r="U38" s="1">
        <v>3</v>
      </c>
      <c r="V38" s="1">
        <v>84</v>
      </c>
      <c r="W38" s="1">
        <v>2</v>
      </c>
      <c r="X38" s="1">
        <v>79</v>
      </c>
      <c r="Y38" s="1">
        <v>3</v>
      </c>
      <c r="Z38" s="1">
        <v>86</v>
      </c>
      <c r="AA38" s="1">
        <v>3</v>
      </c>
      <c r="AB38" s="1">
        <v>71</v>
      </c>
      <c r="AC38" s="1">
        <v>1</v>
      </c>
      <c r="AD38" s="1">
        <v>76</v>
      </c>
      <c r="AE38" s="1">
        <v>3</v>
      </c>
      <c r="AF38" s="1">
        <v>85</v>
      </c>
      <c r="AG38" s="1">
        <v>1</v>
      </c>
      <c r="AH38" s="1">
        <v>82</v>
      </c>
      <c r="AI38" s="1">
        <v>2</v>
      </c>
      <c r="AJ38" s="1">
        <v>82</v>
      </c>
      <c r="AK38" s="1">
        <v>3</v>
      </c>
      <c r="AL38" s="1">
        <v>95</v>
      </c>
      <c r="AM38" s="1">
        <v>89</v>
      </c>
      <c r="AN38" s="1">
        <v>73</v>
      </c>
      <c r="AO38" s="1">
        <v>2</v>
      </c>
      <c r="AP38" s="3"/>
      <c r="AQ38" s="1"/>
      <c r="AR38" s="3"/>
      <c r="AS38" s="1"/>
      <c r="AT38" s="3"/>
      <c r="AU38" s="1"/>
      <c r="AV38" s="3"/>
      <c r="AW38" s="1"/>
      <c r="AX38" s="3"/>
      <c r="AY38" s="1"/>
      <c r="AZ38" s="3"/>
      <c r="BA38" s="1"/>
      <c r="BB38" s="3"/>
      <c r="BC38" s="1"/>
      <c r="BD38" s="3"/>
      <c r="BE38" s="1"/>
      <c r="BF38" s="3"/>
      <c r="BG38" s="1"/>
      <c r="BH38" s="3"/>
      <c r="BI38" s="1"/>
      <c r="BJ38" s="3"/>
      <c r="BK38" s="1"/>
      <c r="BL38" s="45"/>
      <c r="BM38" s="1"/>
      <c r="BN38" s="19"/>
      <c r="BO38" s="43"/>
      <c r="BP38" s="16"/>
      <c r="BQ38" s="16"/>
      <c r="BR38" s="16"/>
      <c r="BS38" s="16"/>
      <c r="BT38" s="46"/>
      <c r="BU38" s="1"/>
      <c r="BV38" s="46"/>
      <c r="BW38" s="1"/>
      <c r="BX38" s="46"/>
      <c r="BY38" s="1"/>
      <c r="BZ38" s="46"/>
      <c r="CA38" s="1"/>
      <c r="CB38" s="47"/>
      <c r="CC38" s="1"/>
      <c r="CD38" s="1">
        <v>87</v>
      </c>
      <c r="CE38" s="1">
        <v>2</v>
      </c>
      <c r="CF38" s="1">
        <v>84</v>
      </c>
      <c r="CG38" s="1">
        <v>1</v>
      </c>
      <c r="CH38" s="48">
        <f t="shared" si="1"/>
        <v>80.86363636363636</v>
      </c>
    </row>
    <row r="39" spans="1:86" ht="15" customHeight="1">
      <c r="A39" s="1">
        <v>38</v>
      </c>
      <c r="B39" s="1">
        <v>2021112397</v>
      </c>
      <c r="C39" s="1" t="s">
        <v>181</v>
      </c>
      <c r="D39" s="1" t="s">
        <v>15</v>
      </c>
      <c r="E39" s="1" t="s">
        <v>168</v>
      </c>
      <c r="F39" s="1">
        <v>79</v>
      </c>
      <c r="G39" s="1">
        <v>3</v>
      </c>
      <c r="H39" s="1">
        <v>81</v>
      </c>
      <c r="I39" s="1">
        <v>1</v>
      </c>
      <c r="J39" s="1">
        <v>85</v>
      </c>
      <c r="K39" s="1">
        <v>4</v>
      </c>
      <c r="L39" s="1">
        <v>95</v>
      </c>
      <c r="M39" s="1">
        <v>1</v>
      </c>
      <c r="N39" s="1">
        <v>77</v>
      </c>
      <c r="O39" s="1">
        <v>4</v>
      </c>
      <c r="P39" s="1">
        <v>74</v>
      </c>
      <c r="Q39" s="1">
        <v>2</v>
      </c>
      <c r="R39" s="1">
        <v>87</v>
      </c>
      <c r="S39" s="1">
        <v>3</v>
      </c>
      <c r="T39" s="1">
        <v>73</v>
      </c>
      <c r="U39" s="1">
        <v>3</v>
      </c>
      <c r="V39" s="1">
        <v>85</v>
      </c>
      <c r="W39" s="1">
        <v>2</v>
      </c>
      <c r="X39" s="1">
        <v>81</v>
      </c>
      <c r="Y39" s="1">
        <v>3</v>
      </c>
      <c r="Z39" s="1">
        <v>81</v>
      </c>
      <c r="AA39" s="1">
        <v>3</v>
      </c>
      <c r="AB39" s="1">
        <v>76</v>
      </c>
      <c r="AC39" s="1">
        <v>1</v>
      </c>
      <c r="AD39" s="1">
        <v>81</v>
      </c>
      <c r="AE39" s="1">
        <v>3</v>
      </c>
      <c r="AF39" s="1">
        <v>75</v>
      </c>
      <c r="AG39" s="1">
        <v>1</v>
      </c>
      <c r="AH39" s="1">
        <v>72</v>
      </c>
      <c r="AI39" s="1">
        <v>2</v>
      </c>
      <c r="AJ39" s="1">
        <v>78</v>
      </c>
      <c r="AK39" s="1">
        <v>3</v>
      </c>
      <c r="AL39" s="1">
        <v>95</v>
      </c>
      <c r="AM39" s="1">
        <v>90</v>
      </c>
      <c r="AN39" s="1">
        <v>84</v>
      </c>
      <c r="AO39" s="1">
        <v>2</v>
      </c>
      <c r="AP39" s="3"/>
      <c r="AQ39" s="1"/>
      <c r="AR39" s="3"/>
      <c r="AS39" s="1"/>
      <c r="AT39" s="3"/>
      <c r="AU39" s="1"/>
      <c r="AV39" s="3"/>
      <c r="AW39" s="1"/>
      <c r="AX39" s="3"/>
      <c r="AY39" s="1"/>
      <c r="AZ39" s="3"/>
      <c r="BA39" s="1"/>
      <c r="BB39" s="3"/>
      <c r="BC39" s="1"/>
      <c r="BD39" s="3"/>
      <c r="BE39" s="1"/>
      <c r="BF39" s="3"/>
      <c r="BG39" s="1"/>
      <c r="BH39" s="3"/>
      <c r="BI39" s="1"/>
      <c r="BJ39" s="3"/>
      <c r="BK39" s="1"/>
      <c r="BL39" s="45"/>
      <c r="BM39" s="1"/>
      <c r="BN39" s="19"/>
      <c r="BO39" s="43"/>
      <c r="BP39" s="16"/>
      <c r="BQ39" s="16"/>
      <c r="BR39" s="16"/>
      <c r="BS39" s="16"/>
      <c r="BT39" s="46"/>
      <c r="BU39" s="1"/>
      <c r="BV39" s="46"/>
      <c r="BW39" s="1"/>
      <c r="BX39" s="46"/>
      <c r="BY39" s="1"/>
      <c r="BZ39" s="46"/>
      <c r="CA39" s="1"/>
      <c r="CB39" s="47"/>
      <c r="CC39" s="1"/>
      <c r="CD39" s="1">
        <v>88</v>
      </c>
      <c r="CE39" s="1">
        <v>2</v>
      </c>
      <c r="CF39" s="1">
        <v>89</v>
      </c>
      <c r="CG39" s="1">
        <v>1</v>
      </c>
      <c r="CH39" s="48">
        <f t="shared" si="1"/>
        <v>80.681818181818187</v>
      </c>
    </row>
    <row r="40" spans="1:86" ht="15" customHeight="1">
      <c r="A40" s="1">
        <v>39</v>
      </c>
      <c r="B40" s="1">
        <v>2021112369</v>
      </c>
      <c r="C40" s="1" t="s">
        <v>163</v>
      </c>
      <c r="D40" s="1" t="s">
        <v>13</v>
      </c>
      <c r="E40" s="1" t="s">
        <v>145</v>
      </c>
      <c r="F40" s="1">
        <v>84</v>
      </c>
      <c r="G40" s="1">
        <v>3</v>
      </c>
      <c r="H40" s="1">
        <v>87</v>
      </c>
      <c r="I40" s="1">
        <v>1</v>
      </c>
      <c r="J40" s="1">
        <v>78</v>
      </c>
      <c r="K40" s="1">
        <v>4</v>
      </c>
      <c r="L40" s="1">
        <v>96</v>
      </c>
      <c r="M40" s="1">
        <v>1</v>
      </c>
      <c r="N40" s="1">
        <v>74</v>
      </c>
      <c r="O40" s="1">
        <v>4</v>
      </c>
      <c r="P40" s="1">
        <v>75</v>
      </c>
      <c r="Q40" s="1">
        <v>2</v>
      </c>
      <c r="R40" s="1">
        <v>87</v>
      </c>
      <c r="S40" s="1">
        <v>3</v>
      </c>
      <c r="T40" s="1">
        <v>82</v>
      </c>
      <c r="U40" s="1">
        <v>3</v>
      </c>
      <c r="V40" s="1">
        <v>75</v>
      </c>
      <c r="W40" s="1">
        <v>2</v>
      </c>
      <c r="X40" s="1">
        <v>75</v>
      </c>
      <c r="Y40" s="1">
        <v>3</v>
      </c>
      <c r="Z40" s="1">
        <v>87</v>
      </c>
      <c r="AA40" s="1">
        <v>3</v>
      </c>
      <c r="AB40" s="1">
        <v>85</v>
      </c>
      <c r="AC40" s="1">
        <v>1</v>
      </c>
      <c r="AD40" s="1">
        <v>87</v>
      </c>
      <c r="AE40" s="1">
        <v>3</v>
      </c>
      <c r="AF40" s="1">
        <v>83</v>
      </c>
      <c r="AG40" s="1">
        <v>1</v>
      </c>
      <c r="AH40" s="1">
        <v>71</v>
      </c>
      <c r="AI40" s="1">
        <v>2</v>
      </c>
      <c r="AJ40" s="1">
        <v>75</v>
      </c>
      <c r="AK40" s="1">
        <v>3</v>
      </c>
      <c r="AL40" s="1">
        <v>95</v>
      </c>
      <c r="AM40" s="1">
        <v>89</v>
      </c>
      <c r="AN40" s="1">
        <v>72</v>
      </c>
      <c r="AO40" s="1">
        <v>2</v>
      </c>
      <c r="AP40" s="3"/>
      <c r="AQ40" s="1"/>
      <c r="AR40" s="3"/>
      <c r="AS40" s="1"/>
      <c r="AT40" s="3"/>
      <c r="AU40" s="1"/>
      <c r="AV40" s="3"/>
      <c r="AW40" s="1"/>
      <c r="AX40" s="3"/>
      <c r="AY40" s="1"/>
      <c r="AZ40" s="3"/>
      <c r="BA40" s="1"/>
      <c r="BB40" s="3"/>
      <c r="BC40" s="1"/>
      <c r="BD40" s="3"/>
      <c r="BE40" s="1"/>
      <c r="BF40" s="3"/>
      <c r="BG40" s="1"/>
      <c r="BH40" s="3"/>
      <c r="BI40" s="1"/>
      <c r="BJ40" s="3"/>
      <c r="BK40" s="1"/>
      <c r="BL40" s="45"/>
      <c r="BM40" s="1"/>
      <c r="BN40" s="19"/>
      <c r="BO40" s="43"/>
      <c r="BP40" s="16"/>
      <c r="BQ40" s="16"/>
      <c r="BR40" s="16"/>
      <c r="BS40" s="16"/>
      <c r="BT40" s="46"/>
      <c r="BU40" s="1"/>
      <c r="BV40" s="46"/>
      <c r="BW40" s="1"/>
      <c r="BX40" s="46"/>
      <c r="BY40" s="1"/>
      <c r="BZ40" s="46"/>
      <c r="CA40" s="1"/>
      <c r="CB40" s="47"/>
      <c r="CC40" s="1"/>
      <c r="CD40" s="1">
        <v>86</v>
      </c>
      <c r="CE40" s="1">
        <v>2</v>
      </c>
      <c r="CF40" s="1">
        <v>85</v>
      </c>
      <c r="CG40" s="1">
        <v>1</v>
      </c>
      <c r="CH40" s="48">
        <f t="shared" si="1"/>
        <v>80.295454545454547</v>
      </c>
    </row>
    <row r="41" spans="1:86" ht="15" customHeight="1">
      <c r="A41" s="1">
        <v>40</v>
      </c>
      <c r="B41" s="1">
        <v>2021112351</v>
      </c>
      <c r="C41" s="1" t="s">
        <v>150</v>
      </c>
      <c r="D41" s="1" t="s">
        <v>15</v>
      </c>
      <c r="E41" s="1" t="s">
        <v>145</v>
      </c>
      <c r="F41" s="1">
        <v>81</v>
      </c>
      <c r="G41" s="1">
        <v>3</v>
      </c>
      <c r="H41" s="1">
        <v>83</v>
      </c>
      <c r="I41" s="1">
        <v>1</v>
      </c>
      <c r="J41" s="1">
        <v>81</v>
      </c>
      <c r="K41" s="1">
        <v>4</v>
      </c>
      <c r="L41" s="1">
        <v>96</v>
      </c>
      <c r="M41" s="1">
        <v>1</v>
      </c>
      <c r="N41" s="1">
        <v>75</v>
      </c>
      <c r="O41" s="1">
        <v>4</v>
      </c>
      <c r="P41" s="1">
        <v>78</v>
      </c>
      <c r="Q41" s="1">
        <v>2</v>
      </c>
      <c r="R41" s="1">
        <v>82</v>
      </c>
      <c r="S41" s="1">
        <v>3</v>
      </c>
      <c r="T41" s="1">
        <v>84</v>
      </c>
      <c r="U41" s="1">
        <v>3</v>
      </c>
      <c r="V41" s="1">
        <v>82</v>
      </c>
      <c r="W41" s="1">
        <v>2</v>
      </c>
      <c r="X41" s="1">
        <v>78</v>
      </c>
      <c r="Y41" s="1">
        <v>3</v>
      </c>
      <c r="Z41" s="1">
        <v>72</v>
      </c>
      <c r="AA41" s="1">
        <v>3</v>
      </c>
      <c r="AB41" s="1">
        <v>84</v>
      </c>
      <c r="AC41" s="1">
        <v>1</v>
      </c>
      <c r="AD41" s="1">
        <v>86</v>
      </c>
      <c r="AE41" s="1">
        <v>3</v>
      </c>
      <c r="AF41" s="1">
        <v>85</v>
      </c>
      <c r="AG41" s="1">
        <v>1</v>
      </c>
      <c r="AH41" s="1">
        <v>80</v>
      </c>
      <c r="AI41" s="1">
        <v>2</v>
      </c>
      <c r="AJ41" s="1">
        <v>73</v>
      </c>
      <c r="AK41" s="1">
        <v>3</v>
      </c>
      <c r="AL41" s="1">
        <v>96</v>
      </c>
      <c r="AM41" s="1">
        <v>87</v>
      </c>
      <c r="AN41" s="1">
        <v>74</v>
      </c>
      <c r="AO41" s="1">
        <v>2</v>
      </c>
      <c r="AP41" s="3"/>
      <c r="AQ41" s="1"/>
      <c r="AR41" s="3"/>
      <c r="AS41" s="1"/>
      <c r="AT41" s="3"/>
      <c r="AU41" s="1"/>
      <c r="AV41" s="3"/>
      <c r="AW41" s="1"/>
      <c r="AX41" s="3"/>
      <c r="AY41" s="1"/>
      <c r="AZ41" s="1"/>
      <c r="BA41" s="1"/>
      <c r="BB41" s="3"/>
      <c r="BC41" s="1"/>
      <c r="BD41" s="3"/>
      <c r="BE41" s="1"/>
      <c r="BF41" s="3"/>
      <c r="BG41" s="1"/>
      <c r="BH41" s="3"/>
      <c r="BI41" s="1"/>
      <c r="BJ41" s="3"/>
      <c r="BK41" s="1"/>
      <c r="BL41" s="45"/>
      <c r="BM41" s="1"/>
      <c r="BN41" s="19"/>
      <c r="BO41" s="43"/>
      <c r="BP41" s="16"/>
      <c r="BQ41" s="16"/>
      <c r="BR41" s="16"/>
      <c r="BS41" s="16"/>
      <c r="BT41" s="46"/>
      <c r="BU41" s="1"/>
      <c r="BV41" s="46"/>
      <c r="BW41" s="1"/>
      <c r="BX41" s="46"/>
      <c r="BY41" s="1"/>
      <c r="BZ41" s="46"/>
      <c r="CA41" s="1"/>
      <c r="CB41" s="47"/>
      <c r="CC41" s="1"/>
      <c r="CD41" s="1">
        <v>88</v>
      </c>
      <c r="CE41" s="1">
        <v>2</v>
      </c>
      <c r="CF41" s="1">
        <v>78</v>
      </c>
      <c r="CG41" s="1">
        <v>1</v>
      </c>
      <c r="CH41" s="48">
        <f t="shared" si="1"/>
        <v>80.045454545454547</v>
      </c>
    </row>
    <row r="42" spans="1:86" ht="15" customHeight="1">
      <c r="A42" s="1">
        <v>41</v>
      </c>
      <c r="B42" s="1">
        <v>2021112320</v>
      </c>
      <c r="C42" s="1" t="s">
        <v>131</v>
      </c>
      <c r="D42" s="1" t="s">
        <v>15</v>
      </c>
      <c r="E42" s="1" t="s">
        <v>126</v>
      </c>
      <c r="F42" s="1">
        <v>92</v>
      </c>
      <c r="G42" s="1">
        <v>3</v>
      </c>
      <c r="H42" s="1">
        <v>81</v>
      </c>
      <c r="I42" s="1">
        <v>1</v>
      </c>
      <c r="J42" s="1">
        <v>77</v>
      </c>
      <c r="K42" s="1">
        <v>4</v>
      </c>
      <c r="L42" s="1">
        <v>95</v>
      </c>
      <c r="M42" s="1">
        <v>1</v>
      </c>
      <c r="N42" s="1">
        <v>80</v>
      </c>
      <c r="O42" s="1">
        <v>4</v>
      </c>
      <c r="P42" s="1">
        <v>68</v>
      </c>
      <c r="Q42" s="1">
        <v>2</v>
      </c>
      <c r="R42" s="1">
        <v>90</v>
      </c>
      <c r="S42" s="1">
        <v>3</v>
      </c>
      <c r="T42" s="1">
        <v>81</v>
      </c>
      <c r="U42" s="1">
        <v>3</v>
      </c>
      <c r="V42" s="1">
        <v>65</v>
      </c>
      <c r="W42" s="1">
        <v>2</v>
      </c>
      <c r="X42" s="1">
        <v>74</v>
      </c>
      <c r="Y42" s="1">
        <v>3</v>
      </c>
      <c r="Z42" s="1">
        <v>73</v>
      </c>
      <c r="AA42" s="1">
        <v>3</v>
      </c>
      <c r="AB42" s="1">
        <v>83</v>
      </c>
      <c r="AC42" s="1">
        <v>1</v>
      </c>
      <c r="AD42" s="1">
        <v>78</v>
      </c>
      <c r="AE42" s="1">
        <v>3</v>
      </c>
      <c r="AF42" s="1">
        <v>76</v>
      </c>
      <c r="AG42" s="1">
        <v>1</v>
      </c>
      <c r="AH42" s="1">
        <v>77</v>
      </c>
      <c r="AI42" s="1">
        <v>2</v>
      </c>
      <c r="AJ42" s="1">
        <v>83</v>
      </c>
      <c r="AK42" s="1">
        <v>3</v>
      </c>
      <c r="AL42" s="1">
        <v>95</v>
      </c>
      <c r="AM42" s="1">
        <v>88</v>
      </c>
      <c r="AN42" s="1">
        <v>79</v>
      </c>
      <c r="AO42" s="1">
        <v>2</v>
      </c>
      <c r="AP42" s="3"/>
      <c r="AQ42" s="1"/>
      <c r="AR42" s="3"/>
      <c r="AS42" s="1"/>
      <c r="AT42" s="3"/>
      <c r="AU42" s="1"/>
      <c r="AV42" s="3"/>
      <c r="AW42" s="1"/>
      <c r="AX42" s="3"/>
      <c r="AY42" s="1"/>
      <c r="AZ42" s="3"/>
      <c r="BA42" s="1"/>
      <c r="BB42" s="3"/>
      <c r="BC42" s="1"/>
      <c r="BD42" s="3"/>
      <c r="BE42" s="1"/>
      <c r="BF42" s="3"/>
      <c r="BG42" s="1"/>
      <c r="BH42" s="3"/>
      <c r="BI42" s="1"/>
      <c r="BJ42" s="3"/>
      <c r="BK42" s="1"/>
      <c r="BL42" s="45"/>
      <c r="BM42" s="1"/>
      <c r="BN42" s="19"/>
      <c r="BO42" s="43"/>
      <c r="BP42" s="16"/>
      <c r="BQ42" s="16"/>
      <c r="BR42" s="16"/>
      <c r="BS42" s="16"/>
      <c r="BT42" s="46"/>
      <c r="BU42" s="1"/>
      <c r="BV42" s="46"/>
      <c r="BW42" s="1"/>
      <c r="BX42" s="46"/>
      <c r="BY42" s="1"/>
      <c r="BZ42" s="46"/>
      <c r="CA42" s="1"/>
      <c r="CB42" s="47"/>
      <c r="CC42" s="1"/>
      <c r="CD42" s="1">
        <v>83</v>
      </c>
      <c r="CE42" s="1">
        <v>2</v>
      </c>
      <c r="CF42" s="1">
        <v>87</v>
      </c>
      <c r="CG42" s="1">
        <v>1</v>
      </c>
      <c r="CH42" s="48">
        <f t="shared" si="1"/>
        <v>79.704545454545453</v>
      </c>
    </row>
    <row r="43" spans="1:86" ht="15" customHeight="1">
      <c r="A43" s="1">
        <v>42</v>
      </c>
      <c r="B43" s="1">
        <v>2021112401</v>
      </c>
      <c r="C43" s="1" t="s">
        <v>183</v>
      </c>
      <c r="D43" s="1" t="s">
        <v>13</v>
      </c>
      <c r="E43" s="1" t="s">
        <v>168</v>
      </c>
      <c r="F43" s="1">
        <v>69</v>
      </c>
      <c r="G43" s="1">
        <v>3</v>
      </c>
      <c r="H43" s="1">
        <v>78</v>
      </c>
      <c r="I43" s="1">
        <v>1</v>
      </c>
      <c r="J43" s="1">
        <v>81</v>
      </c>
      <c r="K43" s="1">
        <v>4</v>
      </c>
      <c r="L43" s="1">
        <v>98</v>
      </c>
      <c r="M43" s="1">
        <v>1</v>
      </c>
      <c r="N43" s="1">
        <v>77</v>
      </c>
      <c r="O43" s="1">
        <v>4</v>
      </c>
      <c r="P43" s="1">
        <v>76</v>
      </c>
      <c r="Q43" s="1">
        <v>2</v>
      </c>
      <c r="R43" s="1">
        <v>78</v>
      </c>
      <c r="S43" s="1">
        <v>3</v>
      </c>
      <c r="T43" s="1">
        <v>79</v>
      </c>
      <c r="U43" s="1">
        <v>3</v>
      </c>
      <c r="V43" s="1">
        <v>81</v>
      </c>
      <c r="W43" s="1">
        <v>2</v>
      </c>
      <c r="X43" s="1">
        <v>84</v>
      </c>
      <c r="Y43" s="1">
        <v>3</v>
      </c>
      <c r="Z43" s="1">
        <v>78</v>
      </c>
      <c r="AA43" s="1">
        <v>3</v>
      </c>
      <c r="AB43" s="1">
        <v>78</v>
      </c>
      <c r="AC43" s="1">
        <v>1</v>
      </c>
      <c r="AD43" s="1">
        <v>80</v>
      </c>
      <c r="AE43" s="1">
        <v>3</v>
      </c>
      <c r="AF43" s="1">
        <v>73</v>
      </c>
      <c r="AG43" s="1">
        <v>1</v>
      </c>
      <c r="AH43" s="1">
        <v>78</v>
      </c>
      <c r="AI43" s="1">
        <v>2</v>
      </c>
      <c r="AJ43" s="1">
        <v>80</v>
      </c>
      <c r="AK43" s="1">
        <v>3</v>
      </c>
      <c r="AL43" s="1">
        <v>97</v>
      </c>
      <c r="AM43" s="1">
        <v>90</v>
      </c>
      <c r="AN43" s="1">
        <v>69</v>
      </c>
      <c r="AO43" s="1">
        <v>2</v>
      </c>
      <c r="AP43" s="3"/>
      <c r="AQ43" s="1"/>
      <c r="AR43" s="3"/>
      <c r="AS43" s="1"/>
      <c r="AT43" s="3"/>
      <c r="AU43" s="1"/>
      <c r="AV43" s="3"/>
      <c r="AW43" s="1"/>
      <c r="AX43" s="3"/>
      <c r="AY43" s="1"/>
      <c r="AZ43" s="3"/>
      <c r="BA43" s="1"/>
      <c r="BB43" s="3"/>
      <c r="BC43" s="1"/>
      <c r="BD43" s="3"/>
      <c r="BE43" s="1"/>
      <c r="BF43" s="3"/>
      <c r="BG43" s="1"/>
      <c r="BH43" s="3"/>
      <c r="BI43" s="1"/>
      <c r="BJ43" s="3"/>
      <c r="BK43" s="1"/>
      <c r="BL43" s="45"/>
      <c r="BM43" s="1"/>
      <c r="BN43" s="19"/>
      <c r="BO43" s="43"/>
      <c r="BP43" s="16"/>
      <c r="BQ43" s="16"/>
      <c r="BR43" s="16"/>
      <c r="BS43" s="16"/>
      <c r="BT43" s="46"/>
      <c r="BU43" s="1"/>
      <c r="BV43" s="46"/>
      <c r="BW43" s="1"/>
      <c r="BX43" s="46"/>
      <c r="BY43" s="1"/>
      <c r="BZ43" s="46"/>
      <c r="CA43" s="1"/>
      <c r="CB43" s="47"/>
      <c r="CC43" s="1"/>
      <c r="CD43" s="1">
        <v>89</v>
      </c>
      <c r="CE43" s="1">
        <v>2</v>
      </c>
      <c r="CF43" s="1">
        <v>93</v>
      </c>
      <c r="CG43" s="1">
        <v>1</v>
      </c>
      <c r="CH43" s="48">
        <f t="shared" si="1"/>
        <v>79.13636363636364</v>
      </c>
    </row>
    <row r="44" spans="1:86" ht="15" customHeight="1">
      <c r="A44" s="1">
        <v>43</v>
      </c>
      <c r="B44" s="1">
        <v>2021112357</v>
      </c>
      <c r="C44" s="1" t="s">
        <v>153</v>
      </c>
      <c r="D44" s="1" t="s">
        <v>15</v>
      </c>
      <c r="E44" s="1" t="s">
        <v>145</v>
      </c>
      <c r="F44" s="1">
        <v>77</v>
      </c>
      <c r="G44" s="1">
        <v>3</v>
      </c>
      <c r="H44" s="1">
        <v>79</v>
      </c>
      <c r="I44" s="1">
        <v>1</v>
      </c>
      <c r="J44" s="1">
        <v>80</v>
      </c>
      <c r="K44" s="1">
        <v>4</v>
      </c>
      <c r="L44" s="1">
        <v>94</v>
      </c>
      <c r="M44" s="1">
        <v>1</v>
      </c>
      <c r="N44" s="1">
        <v>77</v>
      </c>
      <c r="O44" s="1">
        <v>4</v>
      </c>
      <c r="P44" s="1">
        <v>83</v>
      </c>
      <c r="Q44" s="1">
        <v>2</v>
      </c>
      <c r="R44" s="1">
        <v>76</v>
      </c>
      <c r="S44" s="1">
        <v>3</v>
      </c>
      <c r="T44" s="1">
        <v>72</v>
      </c>
      <c r="U44" s="1">
        <v>3</v>
      </c>
      <c r="V44" s="1">
        <v>89</v>
      </c>
      <c r="W44" s="1">
        <v>2</v>
      </c>
      <c r="X44" s="1">
        <v>72</v>
      </c>
      <c r="Y44" s="1">
        <v>3</v>
      </c>
      <c r="Z44" s="1">
        <v>80</v>
      </c>
      <c r="AA44" s="1">
        <v>3</v>
      </c>
      <c r="AB44" s="1">
        <v>82</v>
      </c>
      <c r="AC44" s="1">
        <v>1</v>
      </c>
      <c r="AD44" s="1">
        <v>84</v>
      </c>
      <c r="AE44" s="1">
        <v>3</v>
      </c>
      <c r="AF44" s="1">
        <v>76</v>
      </c>
      <c r="AG44" s="1">
        <v>1</v>
      </c>
      <c r="AH44" s="1">
        <v>73</v>
      </c>
      <c r="AI44" s="1">
        <v>2</v>
      </c>
      <c r="AJ44" s="1">
        <v>84</v>
      </c>
      <c r="AK44" s="1">
        <v>3</v>
      </c>
      <c r="AL44" s="1">
        <v>96</v>
      </c>
      <c r="AM44" s="1">
        <v>89</v>
      </c>
      <c r="AN44" s="1">
        <v>75</v>
      </c>
      <c r="AO44" s="1">
        <v>2</v>
      </c>
      <c r="AP44" s="3"/>
      <c r="AQ44" s="1"/>
      <c r="AR44" s="3"/>
      <c r="AS44" s="1"/>
      <c r="AT44" s="3"/>
      <c r="AU44" s="1"/>
      <c r="AV44" s="3"/>
      <c r="AW44" s="1"/>
      <c r="AX44" s="3"/>
      <c r="AY44" s="1"/>
      <c r="AZ44" s="3"/>
      <c r="BA44" s="1"/>
      <c r="BB44" s="3"/>
      <c r="BC44" s="1"/>
      <c r="BD44" s="3"/>
      <c r="BE44" s="1"/>
      <c r="BF44" s="3"/>
      <c r="BG44" s="1"/>
      <c r="BH44" s="3"/>
      <c r="BI44" s="1"/>
      <c r="BJ44" s="3"/>
      <c r="BK44" s="1"/>
      <c r="BL44" s="45"/>
      <c r="BM44" s="1"/>
      <c r="BN44" s="19"/>
      <c r="BO44" s="43"/>
      <c r="BP44" s="16"/>
      <c r="BQ44" s="16"/>
      <c r="BR44" s="16"/>
      <c r="BS44" s="16"/>
      <c r="BT44" s="46"/>
      <c r="BU44" s="1"/>
      <c r="BV44" s="46"/>
      <c r="BW44" s="1"/>
      <c r="BX44" s="46"/>
      <c r="BY44" s="1"/>
      <c r="BZ44" s="46"/>
      <c r="CA44" s="1"/>
      <c r="CB44" s="47"/>
      <c r="CC44" s="1"/>
      <c r="CD44" s="1">
        <v>86</v>
      </c>
      <c r="CE44" s="1">
        <v>2</v>
      </c>
      <c r="CF44" s="1">
        <v>72</v>
      </c>
      <c r="CG44" s="1">
        <v>1</v>
      </c>
      <c r="CH44" s="48">
        <f t="shared" si="1"/>
        <v>79.045454545454547</v>
      </c>
    </row>
    <row r="45" spans="1:86" ht="15" customHeight="1">
      <c r="A45" s="1">
        <v>44</v>
      </c>
      <c r="B45" s="1">
        <v>2021112370</v>
      </c>
      <c r="C45" s="1" t="s">
        <v>164</v>
      </c>
      <c r="D45" s="1" t="s">
        <v>15</v>
      </c>
      <c r="E45" s="1" t="s">
        <v>145</v>
      </c>
      <c r="F45" s="1">
        <v>66</v>
      </c>
      <c r="G45" s="1">
        <v>3</v>
      </c>
      <c r="H45" s="1">
        <v>86</v>
      </c>
      <c r="I45" s="1">
        <v>1</v>
      </c>
      <c r="J45" s="1">
        <v>76</v>
      </c>
      <c r="K45" s="1">
        <v>4</v>
      </c>
      <c r="L45" s="1">
        <v>95</v>
      </c>
      <c r="M45" s="1">
        <v>1</v>
      </c>
      <c r="N45" s="1">
        <v>74</v>
      </c>
      <c r="O45" s="1">
        <v>4</v>
      </c>
      <c r="P45" s="1">
        <v>78</v>
      </c>
      <c r="Q45" s="1">
        <v>2</v>
      </c>
      <c r="R45" s="1">
        <v>93</v>
      </c>
      <c r="S45" s="1">
        <v>3</v>
      </c>
      <c r="T45" s="1">
        <v>79</v>
      </c>
      <c r="U45" s="1">
        <v>3</v>
      </c>
      <c r="V45" s="1">
        <v>78</v>
      </c>
      <c r="W45" s="1">
        <v>2</v>
      </c>
      <c r="X45" s="1">
        <v>78</v>
      </c>
      <c r="Y45" s="1">
        <v>3</v>
      </c>
      <c r="Z45" s="1">
        <v>88</v>
      </c>
      <c r="AA45" s="1">
        <v>3</v>
      </c>
      <c r="AB45" s="1">
        <v>80</v>
      </c>
      <c r="AC45" s="1">
        <v>1</v>
      </c>
      <c r="AD45" s="1">
        <v>71</v>
      </c>
      <c r="AE45" s="1">
        <v>3</v>
      </c>
      <c r="AF45" s="1">
        <v>85</v>
      </c>
      <c r="AG45" s="1">
        <v>1</v>
      </c>
      <c r="AH45" s="1">
        <v>78</v>
      </c>
      <c r="AI45" s="1">
        <v>2</v>
      </c>
      <c r="AJ45" s="1">
        <v>71</v>
      </c>
      <c r="AK45" s="1">
        <v>3</v>
      </c>
      <c r="AL45" s="1">
        <v>96</v>
      </c>
      <c r="AM45" s="1">
        <v>73</v>
      </c>
      <c r="AN45" s="1">
        <v>76</v>
      </c>
      <c r="AO45" s="1">
        <v>2</v>
      </c>
      <c r="AP45" s="3"/>
      <c r="AQ45" s="1"/>
      <c r="AR45" s="3"/>
      <c r="AS45" s="1"/>
      <c r="AT45" s="3"/>
      <c r="AU45" s="1"/>
      <c r="AV45" s="1"/>
      <c r="AW45" s="1"/>
      <c r="AX45" s="3"/>
      <c r="AY45" s="1"/>
      <c r="AZ45" s="3"/>
      <c r="BA45" s="1"/>
      <c r="BB45" s="3"/>
      <c r="BC45" s="1"/>
      <c r="BD45" s="3"/>
      <c r="BE45" s="1"/>
      <c r="BF45" s="3"/>
      <c r="BG45" s="1"/>
      <c r="BH45" s="3"/>
      <c r="BI45" s="1"/>
      <c r="BJ45" s="3"/>
      <c r="BK45" s="1"/>
      <c r="BL45" s="45"/>
      <c r="BM45" s="1"/>
      <c r="BN45" s="19"/>
      <c r="BO45" s="43"/>
      <c r="BP45" s="16"/>
      <c r="BQ45" s="16"/>
      <c r="BR45" s="16"/>
      <c r="BS45" s="16"/>
      <c r="BT45" s="46"/>
      <c r="BU45" s="1"/>
      <c r="BV45" s="46"/>
      <c r="BW45" s="1"/>
      <c r="BX45" s="46"/>
      <c r="BY45" s="1"/>
      <c r="BZ45" s="46"/>
      <c r="CA45" s="1"/>
      <c r="CB45" s="47"/>
      <c r="CC45" s="1"/>
      <c r="CD45" s="1">
        <v>92</v>
      </c>
      <c r="CE45" s="1">
        <v>2</v>
      </c>
      <c r="CF45" s="1">
        <v>81</v>
      </c>
      <c r="CG45" s="1">
        <v>1</v>
      </c>
      <c r="CH45" s="48">
        <f t="shared" si="1"/>
        <v>78.840909090909093</v>
      </c>
    </row>
    <row r="46" spans="1:86" ht="15" customHeight="1">
      <c r="A46" s="1">
        <v>45</v>
      </c>
      <c r="B46" s="1">
        <v>2021112413</v>
      </c>
      <c r="C46" s="1" t="s">
        <v>191</v>
      </c>
      <c r="D46" s="1" t="s">
        <v>13</v>
      </c>
      <c r="E46" s="1" t="s">
        <v>185</v>
      </c>
      <c r="F46" s="1">
        <v>89</v>
      </c>
      <c r="G46" s="1">
        <v>3</v>
      </c>
      <c r="H46" s="1">
        <v>81</v>
      </c>
      <c r="I46" s="1">
        <v>1</v>
      </c>
      <c r="J46" s="1">
        <v>81</v>
      </c>
      <c r="K46" s="1">
        <v>4</v>
      </c>
      <c r="L46" s="1">
        <v>95</v>
      </c>
      <c r="M46" s="1">
        <v>1</v>
      </c>
      <c r="N46" s="1">
        <v>85</v>
      </c>
      <c r="O46" s="1">
        <v>4</v>
      </c>
      <c r="P46" s="1">
        <v>71</v>
      </c>
      <c r="Q46" s="1">
        <v>2</v>
      </c>
      <c r="R46" s="1">
        <v>94</v>
      </c>
      <c r="S46" s="1">
        <v>3</v>
      </c>
      <c r="T46" s="1">
        <v>83</v>
      </c>
      <c r="U46" s="1">
        <v>3</v>
      </c>
      <c r="V46" s="1">
        <v>78</v>
      </c>
      <c r="W46" s="1">
        <v>2</v>
      </c>
      <c r="X46" s="3">
        <v>48</v>
      </c>
      <c r="Y46" s="1">
        <v>3</v>
      </c>
      <c r="Z46" s="1">
        <v>69</v>
      </c>
      <c r="AA46" s="1">
        <v>3</v>
      </c>
      <c r="AB46" s="1">
        <v>64</v>
      </c>
      <c r="AC46" s="1">
        <v>1</v>
      </c>
      <c r="AD46" s="1">
        <v>79</v>
      </c>
      <c r="AE46" s="1">
        <v>3</v>
      </c>
      <c r="AF46" s="1">
        <v>78</v>
      </c>
      <c r="AG46" s="1">
        <v>1</v>
      </c>
      <c r="AH46" s="1">
        <v>73</v>
      </c>
      <c r="AI46" s="1">
        <v>2</v>
      </c>
      <c r="AJ46" s="1">
        <v>82</v>
      </c>
      <c r="AK46" s="1">
        <v>3</v>
      </c>
      <c r="AL46" s="1">
        <v>95</v>
      </c>
      <c r="AM46" s="1">
        <v>88</v>
      </c>
      <c r="AN46" s="1">
        <v>64</v>
      </c>
      <c r="AO46" s="1">
        <v>2</v>
      </c>
      <c r="AP46" s="3"/>
      <c r="AQ46" s="1"/>
      <c r="AR46" s="3"/>
      <c r="AS46" s="1"/>
      <c r="AT46" s="3"/>
      <c r="AU46" s="1"/>
      <c r="AV46" s="3"/>
      <c r="AW46" s="1"/>
      <c r="AX46" s="3"/>
      <c r="AY46" s="1"/>
      <c r="AZ46" s="3"/>
      <c r="BA46" s="1"/>
      <c r="BB46" s="3"/>
      <c r="BC46" s="1"/>
      <c r="BD46" s="3"/>
      <c r="BE46" s="1"/>
      <c r="BF46" s="3"/>
      <c r="BG46" s="1"/>
      <c r="BH46" s="3"/>
      <c r="BI46" s="1"/>
      <c r="BJ46" s="3"/>
      <c r="BK46" s="1"/>
      <c r="BL46" s="45"/>
      <c r="BM46" s="1"/>
      <c r="BN46" s="19"/>
      <c r="BO46" s="43"/>
      <c r="BP46" s="16"/>
      <c r="BQ46" s="16"/>
      <c r="BR46" s="16"/>
      <c r="BS46" s="16"/>
      <c r="BT46" s="46"/>
      <c r="BU46" s="1"/>
      <c r="BV46" s="46">
        <v>83</v>
      </c>
      <c r="BW46" s="1">
        <v>2</v>
      </c>
      <c r="BX46" s="46"/>
      <c r="BY46" s="1"/>
      <c r="BZ46" s="46"/>
      <c r="CA46" s="1"/>
      <c r="CB46" s="47"/>
      <c r="CC46" s="1"/>
      <c r="CD46" s="1">
        <v>77</v>
      </c>
      <c r="CE46" s="1">
        <v>2</v>
      </c>
      <c r="CF46" s="1">
        <v>91</v>
      </c>
      <c r="CG46" s="1">
        <v>1</v>
      </c>
      <c r="CH46" s="48">
        <f t="shared" si="1"/>
        <v>78.195652173913047</v>
      </c>
    </row>
    <row r="47" spans="1:86" ht="15" customHeight="1">
      <c r="A47" s="1">
        <v>46</v>
      </c>
      <c r="B47" s="1">
        <v>2021112427</v>
      </c>
      <c r="C47" s="1" t="s">
        <v>200</v>
      </c>
      <c r="D47" s="1" t="s">
        <v>15</v>
      </c>
      <c r="E47" s="1" t="s">
        <v>185</v>
      </c>
      <c r="F47" s="1">
        <v>78</v>
      </c>
      <c r="G47" s="1">
        <v>3</v>
      </c>
      <c r="H47" s="1">
        <v>79</v>
      </c>
      <c r="I47" s="1">
        <v>1</v>
      </c>
      <c r="J47" s="1">
        <v>84</v>
      </c>
      <c r="K47" s="1">
        <v>4</v>
      </c>
      <c r="L47" s="1">
        <v>96</v>
      </c>
      <c r="M47" s="1">
        <v>1</v>
      </c>
      <c r="N47" s="1">
        <v>77</v>
      </c>
      <c r="O47" s="1">
        <v>4</v>
      </c>
      <c r="P47" s="1">
        <v>69</v>
      </c>
      <c r="Q47" s="1">
        <v>2</v>
      </c>
      <c r="R47" s="1">
        <v>82</v>
      </c>
      <c r="S47" s="1">
        <v>3</v>
      </c>
      <c r="T47" s="1">
        <v>79</v>
      </c>
      <c r="U47" s="1">
        <v>3</v>
      </c>
      <c r="V47" s="1">
        <v>76</v>
      </c>
      <c r="W47" s="1">
        <v>2</v>
      </c>
      <c r="X47" s="1">
        <v>72</v>
      </c>
      <c r="Y47" s="1">
        <v>3</v>
      </c>
      <c r="Z47" s="1">
        <v>87</v>
      </c>
      <c r="AA47" s="1">
        <v>3</v>
      </c>
      <c r="AB47" s="1">
        <v>71</v>
      </c>
      <c r="AC47" s="1">
        <v>1</v>
      </c>
      <c r="AD47" s="1">
        <v>69</v>
      </c>
      <c r="AE47" s="1">
        <v>3</v>
      </c>
      <c r="AF47" s="1">
        <v>67</v>
      </c>
      <c r="AG47" s="1">
        <v>1</v>
      </c>
      <c r="AH47" s="1">
        <v>77</v>
      </c>
      <c r="AI47" s="1">
        <v>2</v>
      </c>
      <c r="AJ47" s="1">
        <v>72</v>
      </c>
      <c r="AK47" s="1">
        <v>3</v>
      </c>
      <c r="AL47" s="1">
        <v>96</v>
      </c>
      <c r="AM47" s="1">
        <v>89</v>
      </c>
      <c r="AN47" s="1">
        <v>71</v>
      </c>
      <c r="AO47" s="1">
        <v>2</v>
      </c>
      <c r="AP47" s="3"/>
      <c r="AQ47" s="1"/>
      <c r="AR47" s="3"/>
      <c r="AS47" s="1"/>
      <c r="AT47" s="3"/>
      <c r="AU47" s="1"/>
      <c r="AV47" s="3"/>
      <c r="AW47" s="1"/>
      <c r="AX47" s="3"/>
      <c r="AY47" s="1"/>
      <c r="AZ47" s="3"/>
      <c r="BA47" s="1"/>
      <c r="BB47" s="3"/>
      <c r="BC47" s="1"/>
      <c r="BD47" s="3"/>
      <c r="BE47" s="1"/>
      <c r="BF47" s="3"/>
      <c r="BG47" s="1"/>
      <c r="BH47" s="3"/>
      <c r="BI47" s="1"/>
      <c r="BJ47" s="3"/>
      <c r="BK47" s="1"/>
      <c r="BL47" s="45"/>
      <c r="BM47" s="1"/>
      <c r="BN47" s="19"/>
      <c r="BO47" s="43"/>
      <c r="BP47" s="16"/>
      <c r="BQ47" s="16"/>
      <c r="BR47" s="16"/>
      <c r="BS47" s="16"/>
      <c r="BT47" s="46"/>
      <c r="BU47" s="1"/>
      <c r="BV47" s="46"/>
      <c r="BW47" s="1"/>
      <c r="BX47" s="46"/>
      <c r="BY47" s="1"/>
      <c r="BZ47" s="46"/>
      <c r="CA47" s="1"/>
      <c r="CB47" s="47"/>
      <c r="CC47" s="1"/>
      <c r="CD47" s="1">
        <v>88</v>
      </c>
      <c r="CE47" s="1">
        <v>2</v>
      </c>
      <c r="CF47" s="1">
        <v>92</v>
      </c>
      <c r="CG47" s="1">
        <v>1</v>
      </c>
      <c r="CH47" s="48">
        <f t="shared" si="1"/>
        <v>77.909090909090907</v>
      </c>
    </row>
    <row r="48" spans="1:86" ht="15" customHeight="1">
      <c r="A48" s="1">
        <v>47</v>
      </c>
      <c r="B48" s="1">
        <v>2021114478</v>
      </c>
      <c r="C48" s="1" t="s">
        <v>184</v>
      </c>
      <c r="D48" s="1" t="s">
        <v>15</v>
      </c>
      <c r="E48" s="1" t="s">
        <v>168</v>
      </c>
      <c r="F48" s="1">
        <v>84</v>
      </c>
      <c r="G48" s="1">
        <v>3</v>
      </c>
      <c r="H48" s="1">
        <v>85</v>
      </c>
      <c r="I48" s="1">
        <v>1</v>
      </c>
      <c r="J48" s="1">
        <v>80</v>
      </c>
      <c r="K48" s="1">
        <v>4</v>
      </c>
      <c r="L48" s="1">
        <v>96</v>
      </c>
      <c r="M48" s="1">
        <v>1</v>
      </c>
      <c r="N48" s="1">
        <v>66</v>
      </c>
      <c r="O48" s="1">
        <v>4</v>
      </c>
      <c r="P48" s="1">
        <v>84</v>
      </c>
      <c r="Q48" s="1">
        <v>2</v>
      </c>
      <c r="R48" s="1">
        <v>83</v>
      </c>
      <c r="S48" s="1">
        <v>3</v>
      </c>
      <c r="T48" s="1">
        <v>69</v>
      </c>
      <c r="U48" s="1">
        <v>3</v>
      </c>
      <c r="V48" s="1">
        <v>78</v>
      </c>
      <c r="W48" s="1">
        <v>2</v>
      </c>
      <c r="X48" s="1">
        <v>80</v>
      </c>
      <c r="Y48" s="1">
        <v>3</v>
      </c>
      <c r="Z48" s="1">
        <v>72</v>
      </c>
      <c r="AA48" s="1">
        <v>3</v>
      </c>
      <c r="AB48" s="1">
        <v>84</v>
      </c>
      <c r="AC48" s="1">
        <v>1</v>
      </c>
      <c r="AD48" s="1">
        <v>79</v>
      </c>
      <c r="AE48" s="1">
        <v>3</v>
      </c>
      <c r="AF48" s="1">
        <v>84</v>
      </c>
      <c r="AG48" s="1">
        <v>1</v>
      </c>
      <c r="AH48" s="1">
        <v>85</v>
      </c>
      <c r="AI48" s="1">
        <v>2</v>
      </c>
      <c r="AJ48" s="1">
        <v>65</v>
      </c>
      <c r="AK48" s="1">
        <v>3</v>
      </c>
      <c r="AL48" s="1">
        <v>95</v>
      </c>
      <c r="AM48" s="1">
        <v>90</v>
      </c>
      <c r="AN48" s="1">
        <v>78</v>
      </c>
      <c r="AO48" s="1">
        <v>2</v>
      </c>
      <c r="AP48" s="3"/>
      <c r="AQ48" s="1"/>
      <c r="AR48" s="3"/>
      <c r="AS48" s="1"/>
      <c r="AT48" s="1">
        <v>65</v>
      </c>
      <c r="AU48" s="1">
        <v>4</v>
      </c>
      <c r="AV48" s="3"/>
      <c r="AW48" s="1"/>
      <c r="AX48" s="3"/>
      <c r="AY48" s="1"/>
      <c r="AZ48" s="3"/>
      <c r="BA48" s="1"/>
      <c r="BB48" s="1">
        <v>89</v>
      </c>
      <c r="BC48" s="1">
        <v>2</v>
      </c>
      <c r="BD48" s="3"/>
      <c r="BE48" s="1"/>
      <c r="BF48" s="3"/>
      <c r="BG48" s="1"/>
      <c r="BH48" s="3"/>
      <c r="BI48" s="1"/>
      <c r="BJ48" s="3"/>
      <c r="BK48" s="1"/>
      <c r="BL48" s="43"/>
      <c r="BM48" s="1"/>
      <c r="BN48" s="16"/>
      <c r="BO48" s="43"/>
      <c r="BP48" s="16"/>
      <c r="BQ48" s="16"/>
      <c r="BR48" s="16"/>
      <c r="BS48" s="16"/>
      <c r="BT48" s="46"/>
      <c r="BU48" s="1"/>
      <c r="BV48" s="46"/>
      <c r="BW48" s="1"/>
      <c r="BX48" s="46"/>
      <c r="BY48" s="1"/>
      <c r="BZ48" s="46"/>
      <c r="CA48" s="1"/>
      <c r="CB48" s="47">
        <v>92</v>
      </c>
      <c r="CC48" s="1">
        <v>3</v>
      </c>
      <c r="CD48" s="3"/>
      <c r="CE48" s="1"/>
      <c r="CF48" s="3"/>
      <c r="CG48" s="1"/>
      <c r="CH48" s="48">
        <f t="shared" si="1"/>
        <v>77.86</v>
      </c>
    </row>
    <row r="49" spans="1:86" ht="15" customHeight="1">
      <c r="A49" s="1">
        <v>48</v>
      </c>
      <c r="B49" s="1">
        <v>2021112330</v>
      </c>
      <c r="C49" s="1" t="s">
        <v>138</v>
      </c>
      <c r="D49" s="1" t="s">
        <v>15</v>
      </c>
      <c r="E49" s="1" t="s">
        <v>126</v>
      </c>
      <c r="F49" s="1">
        <v>70</v>
      </c>
      <c r="G49" s="1">
        <v>3</v>
      </c>
      <c r="H49" s="1">
        <v>85</v>
      </c>
      <c r="I49" s="1">
        <v>1</v>
      </c>
      <c r="J49" s="1">
        <v>74</v>
      </c>
      <c r="K49" s="1">
        <v>4</v>
      </c>
      <c r="L49" s="1">
        <v>96</v>
      </c>
      <c r="M49" s="1">
        <v>1</v>
      </c>
      <c r="N49" s="1">
        <v>82</v>
      </c>
      <c r="O49" s="1">
        <v>4</v>
      </c>
      <c r="P49" s="3">
        <v>57</v>
      </c>
      <c r="Q49" s="1">
        <v>2</v>
      </c>
      <c r="R49" s="1">
        <v>79</v>
      </c>
      <c r="S49" s="1">
        <v>3</v>
      </c>
      <c r="T49" s="1">
        <v>83</v>
      </c>
      <c r="U49" s="1">
        <v>3</v>
      </c>
      <c r="V49" s="1">
        <v>82</v>
      </c>
      <c r="W49" s="1">
        <v>2</v>
      </c>
      <c r="X49" s="1">
        <v>74</v>
      </c>
      <c r="Y49" s="1">
        <v>3</v>
      </c>
      <c r="Z49" s="1">
        <v>77</v>
      </c>
      <c r="AA49" s="1">
        <v>3</v>
      </c>
      <c r="AB49" s="1">
        <v>89</v>
      </c>
      <c r="AC49" s="1">
        <v>1</v>
      </c>
      <c r="AD49" s="1">
        <v>83</v>
      </c>
      <c r="AE49" s="1">
        <v>3</v>
      </c>
      <c r="AF49" s="1">
        <v>82</v>
      </c>
      <c r="AG49" s="1">
        <v>1</v>
      </c>
      <c r="AH49" s="1">
        <v>71</v>
      </c>
      <c r="AI49" s="1">
        <v>2</v>
      </c>
      <c r="AJ49" s="1">
        <v>60</v>
      </c>
      <c r="AK49" s="1">
        <v>3</v>
      </c>
      <c r="AL49" s="1">
        <v>95</v>
      </c>
      <c r="AM49" s="1">
        <v>89</v>
      </c>
      <c r="AN49" s="1">
        <v>73</v>
      </c>
      <c r="AO49" s="1">
        <v>2</v>
      </c>
      <c r="AP49" s="3"/>
      <c r="AQ49" s="1"/>
      <c r="AR49" s="3"/>
      <c r="AS49" s="1"/>
      <c r="AT49" s="3"/>
      <c r="AU49" s="1"/>
      <c r="AV49" s="3"/>
      <c r="AW49" s="1"/>
      <c r="AX49" s="3"/>
      <c r="AY49" s="1"/>
      <c r="AZ49" s="3"/>
      <c r="BA49" s="1"/>
      <c r="BB49" s="3"/>
      <c r="BC49" s="1"/>
      <c r="BD49" s="3"/>
      <c r="BE49" s="1"/>
      <c r="BF49" s="3"/>
      <c r="BG49" s="1"/>
      <c r="BH49" s="3"/>
      <c r="BI49" s="1"/>
      <c r="BJ49" s="3"/>
      <c r="BK49" s="1"/>
      <c r="BL49" s="45"/>
      <c r="BM49" s="1"/>
      <c r="BN49" s="19"/>
      <c r="BO49" s="43"/>
      <c r="BP49" s="16"/>
      <c r="BQ49" s="16"/>
      <c r="BR49" s="16"/>
      <c r="BS49" s="16"/>
      <c r="BT49" s="46"/>
      <c r="BU49" s="1"/>
      <c r="BV49" s="46">
        <v>92</v>
      </c>
      <c r="BW49" s="1">
        <v>2</v>
      </c>
      <c r="BX49" s="46"/>
      <c r="BY49" s="1"/>
      <c r="BZ49" s="46"/>
      <c r="CA49" s="1"/>
      <c r="CB49" s="47"/>
      <c r="CC49" s="1"/>
      <c r="CD49" s="1">
        <v>82</v>
      </c>
      <c r="CE49" s="1">
        <v>2</v>
      </c>
      <c r="CF49" s="1">
        <v>89</v>
      </c>
      <c r="CG49" s="1">
        <v>1</v>
      </c>
      <c r="CH49" s="48">
        <f t="shared" si="1"/>
        <v>77.326086956521735</v>
      </c>
    </row>
    <row r="50" spans="1:86" ht="15" customHeight="1">
      <c r="A50" s="1">
        <v>49</v>
      </c>
      <c r="B50" s="1">
        <v>2021112363</v>
      </c>
      <c r="C50" s="1" t="s">
        <v>159</v>
      </c>
      <c r="D50" s="1" t="s">
        <v>15</v>
      </c>
      <c r="E50" s="1" t="s">
        <v>145</v>
      </c>
      <c r="F50" s="1">
        <v>79</v>
      </c>
      <c r="G50" s="1">
        <v>3</v>
      </c>
      <c r="H50" s="1">
        <v>83</v>
      </c>
      <c r="I50" s="1">
        <v>1</v>
      </c>
      <c r="J50" s="1">
        <v>80</v>
      </c>
      <c r="K50" s="1">
        <v>4</v>
      </c>
      <c r="L50" s="1">
        <v>93</v>
      </c>
      <c r="M50" s="1">
        <v>1</v>
      </c>
      <c r="N50" s="1">
        <v>64</v>
      </c>
      <c r="O50" s="1">
        <v>4</v>
      </c>
      <c r="P50" s="1">
        <v>61</v>
      </c>
      <c r="Q50" s="1">
        <v>2</v>
      </c>
      <c r="R50" s="1">
        <v>81</v>
      </c>
      <c r="S50" s="1">
        <v>3</v>
      </c>
      <c r="T50" s="1">
        <v>72</v>
      </c>
      <c r="U50" s="1">
        <v>3</v>
      </c>
      <c r="V50" s="1">
        <v>73</v>
      </c>
      <c r="W50" s="1">
        <v>2</v>
      </c>
      <c r="X50" s="1">
        <v>79</v>
      </c>
      <c r="Y50" s="1">
        <v>3</v>
      </c>
      <c r="Z50" s="1">
        <v>68</v>
      </c>
      <c r="AA50" s="1">
        <v>3</v>
      </c>
      <c r="AB50" s="1">
        <v>94</v>
      </c>
      <c r="AC50" s="1">
        <v>1</v>
      </c>
      <c r="AD50" s="1">
        <v>90</v>
      </c>
      <c r="AE50" s="1">
        <v>3</v>
      </c>
      <c r="AF50" s="1">
        <v>82</v>
      </c>
      <c r="AG50" s="1">
        <v>1</v>
      </c>
      <c r="AH50" s="1">
        <v>85</v>
      </c>
      <c r="AI50" s="1">
        <v>2</v>
      </c>
      <c r="AJ50" s="1">
        <v>60</v>
      </c>
      <c r="AK50" s="1">
        <v>3</v>
      </c>
      <c r="AL50" s="1">
        <v>85</v>
      </c>
      <c r="AM50" s="1">
        <v>89</v>
      </c>
      <c r="AN50" s="1">
        <v>80</v>
      </c>
      <c r="AO50" s="1">
        <v>2</v>
      </c>
      <c r="AP50" s="3"/>
      <c r="AQ50" s="1"/>
      <c r="AR50" s="3"/>
      <c r="AS50" s="1"/>
      <c r="AT50" s="3"/>
      <c r="AU50" s="1"/>
      <c r="AV50" s="3"/>
      <c r="AW50" s="1"/>
      <c r="AX50" s="3"/>
      <c r="AY50" s="1"/>
      <c r="AZ50" s="3"/>
      <c r="BA50" s="1"/>
      <c r="BB50" s="3"/>
      <c r="BC50" s="1"/>
      <c r="BD50" s="3"/>
      <c r="BE50" s="1"/>
      <c r="BF50" s="3"/>
      <c r="BG50" s="1"/>
      <c r="BH50" s="3"/>
      <c r="BI50" s="1"/>
      <c r="BJ50" s="3"/>
      <c r="BK50" s="1"/>
      <c r="BL50" s="45"/>
      <c r="BM50" s="1"/>
      <c r="BN50" s="19"/>
      <c r="BO50" s="43"/>
      <c r="BP50" s="16"/>
      <c r="BQ50" s="16"/>
      <c r="BR50" s="16"/>
      <c r="BS50" s="16"/>
      <c r="BT50" s="46"/>
      <c r="BU50" s="1"/>
      <c r="BV50" s="46">
        <v>97</v>
      </c>
      <c r="BW50" s="1">
        <v>2</v>
      </c>
      <c r="BX50" s="46"/>
      <c r="BY50" s="1"/>
      <c r="BZ50" s="46"/>
      <c r="CA50" s="1"/>
      <c r="CB50" s="47"/>
      <c r="CC50" s="1"/>
      <c r="CD50" s="1">
        <v>84</v>
      </c>
      <c r="CE50" s="1">
        <v>2</v>
      </c>
      <c r="CF50" s="1">
        <v>78</v>
      </c>
      <c r="CG50" s="1">
        <v>1</v>
      </c>
      <c r="CH50" s="48">
        <f t="shared" si="1"/>
        <v>77.239130434782609</v>
      </c>
    </row>
    <row r="51" spans="1:86" ht="15" customHeight="1">
      <c r="A51" s="1">
        <v>50</v>
      </c>
      <c r="B51" s="1">
        <v>2021112408</v>
      </c>
      <c r="C51" s="1" t="s">
        <v>188</v>
      </c>
      <c r="D51" s="1" t="s">
        <v>15</v>
      </c>
      <c r="E51" s="1" t="s">
        <v>185</v>
      </c>
      <c r="F51" s="1">
        <v>83</v>
      </c>
      <c r="G51" s="1">
        <v>3</v>
      </c>
      <c r="H51" s="1">
        <v>85</v>
      </c>
      <c r="I51" s="1">
        <v>1</v>
      </c>
      <c r="J51" s="1">
        <v>70</v>
      </c>
      <c r="K51" s="1">
        <v>4</v>
      </c>
      <c r="L51" s="1">
        <v>93</v>
      </c>
      <c r="M51" s="1">
        <v>1</v>
      </c>
      <c r="N51" s="1">
        <v>72</v>
      </c>
      <c r="O51" s="1">
        <v>4</v>
      </c>
      <c r="P51" s="1">
        <v>67</v>
      </c>
      <c r="Q51" s="1">
        <v>2</v>
      </c>
      <c r="R51" s="1">
        <v>83</v>
      </c>
      <c r="S51" s="1">
        <v>3</v>
      </c>
      <c r="T51" s="1">
        <v>73</v>
      </c>
      <c r="U51" s="1">
        <v>3</v>
      </c>
      <c r="V51" s="1">
        <v>80</v>
      </c>
      <c r="W51" s="1">
        <v>2</v>
      </c>
      <c r="X51" s="1">
        <v>76</v>
      </c>
      <c r="Y51" s="1">
        <v>3</v>
      </c>
      <c r="Z51" s="1">
        <v>82</v>
      </c>
      <c r="AA51" s="1">
        <v>3</v>
      </c>
      <c r="AB51" s="1">
        <v>83</v>
      </c>
      <c r="AC51" s="1">
        <v>1</v>
      </c>
      <c r="AD51" s="1">
        <v>82</v>
      </c>
      <c r="AE51" s="1">
        <v>3</v>
      </c>
      <c r="AF51" s="1">
        <v>77</v>
      </c>
      <c r="AG51" s="1">
        <v>1</v>
      </c>
      <c r="AH51" s="1">
        <v>72</v>
      </c>
      <c r="AI51" s="1">
        <v>2</v>
      </c>
      <c r="AJ51" s="1">
        <v>75</v>
      </c>
      <c r="AK51" s="1">
        <v>3</v>
      </c>
      <c r="AL51" s="1">
        <v>96</v>
      </c>
      <c r="AM51" s="1">
        <v>88</v>
      </c>
      <c r="AN51" s="1">
        <v>64</v>
      </c>
      <c r="AO51" s="1">
        <v>2</v>
      </c>
      <c r="AP51" s="3"/>
      <c r="AQ51" s="1"/>
      <c r="AR51" s="3"/>
      <c r="AS51" s="1"/>
      <c r="AT51" s="3"/>
      <c r="AU51" s="1"/>
      <c r="AV51" s="3"/>
      <c r="AW51" s="1"/>
      <c r="AX51" s="3"/>
      <c r="AY51" s="1"/>
      <c r="AZ51" s="3"/>
      <c r="BA51" s="1"/>
      <c r="BB51" s="3"/>
      <c r="BC51" s="1"/>
      <c r="BD51" s="3"/>
      <c r="BE51" s="1"/>
      <c r="BF51" s="3"/>
      <c r="BG51" s="1"/>
      <c r="BH51" s="3"/>
      <c r="BI51" s="1"/>
      <c r="BJ51" s="3"/>
      <c r="BK51" s="1"/>
      <c r="BL51" s="45"/>
      <c r="BM51" s="1"/>
      <c r="BN51" s="19"/>
      <c r="BO51" s="43"/>
      <c r="BP51" s="16"/>
      <c r="BQ51" s="16"/>
      <c r="BR51" s="16"/>
      <c r="BS51" s="16"/>
      <c r="BT51" s="46"/>
      <c r="BU51" s="1"/>
      <c r="BV51" s="46"/>
      <c r="BW51" s="1"/>
      <c r="BX51" s="46"/>
      <c r="BY51" s="1"/>
      <c r="BZ51" s="46"/>
      <c r="CA51" s="1"/>
      <c r="CB51" s="47"/>
      <c r="CC51" s="1"/>
      <c r="CD51" s="1">
        <v>92</v>
      </c>
      <c r="CE51" s="1">
        <v>2</v>
      </c>
      <c r="CF51" s="1">
        <v>79</v>
      </c>
      <c r="CG51" s="1">
        <v>1</v>
      </c>
      <c r="CH51" s="48">
        <f t="shared" si="1"/>
        <v>77.204545454545453</v>
      </c>
    </row>
    <row r="52" spans="1:86" ht="15" customHeight="1">
      <c r="A52" s="1">
        <v>51</v>
      </c>
      <c r="B52" s="1">
        <v>2021112384</v>
      </c>
      <c r="C52" s="1" t="s">
        <v>174</v>
      </c>
      <c r="D52" s="1" t="s">
        <v>15</v>
      </c>
      <c r="E52" s="1" t="s">
        <v>168</v>
      </c>
      <c r="F52" s="1">
        <v>78</v>
      </c>
      <c r="G52" s="1">
        <v>3</v>
      </c>
      <c r="H52" s="1">
        <v>78</v>
      </c>
      <c r="I52" s="1">
        <v>1</v>
      </c>
      <c r="J52" s="1">
        <v>80</v>
      </c>
      <c r="K52" s="1">
        <v>4</v>
      </c>
      <c r="L52" s="1">
        <v>91</v>
      </c>
      <c r="M52" s="1">
        <v>1</v>
      </c>
      <c r="N52" s="1">
        <v>76</v>
      </c>
      <c r="O52" s="1">
        <v>4</v>
      </c>
      <c r="P52" s="1">
        <v>67</v>
      </c>
      <c r="Q52" s="1">
        <v>2</v>
      </c>
      <c r="R52" s="1">
        <v>80</v>
      </c>
      <c r="S52" s="1">
        <v>3</v>
      </c>
      <c r="T52" s="1">
        <v>85</v>
      </c>
      <c r="U52" s="1">
        <v>3</v>
      </c>
      <c r="V52" s="1">
        <v>75</v>
      </c>
      <c r="W52" s="1">
        <v>2</v>
      </c>
      <c r="X52" s="1">
        <v>82</v>
      </c>
      <c r="Y52" s="1">
        <v>3</v>
      </c>
      <c r="Z52" s="1">
        <v>80</v>
      </c>
      <c r="AA52" s="1">
        <v>3</v>
      </c>
      <c r="AB52" s="1">
        <v>76</v>
      </c>
      <c r="AC52" s="1">
        <v>1</v>
      </c>
      <c r="AD52" s="1">
        <v>66</v>
      </c>
      <c r="AE52" s="1">
        <v>3</v>
      </c>
      <c r="AF52" s="1">
        <v>70</v>
      </c>
      <c r="AG52" s="1">
        <v>1</v>
      </c>
      <c r="AH52" s="1">
        <v>71</v>
      </c>
      <c r="AI52" s="1">
        <v>2</v>
      </c>
      <c r="AJ52" s="1">
        <v>69</v>
      </c>
      <c r="AK52" s="1">
        <v>3</v>
      </c>
      <c r="AL52" s="1">
        <v>94</v>
      </c>
      <c r="AM52" s="1">
        <v>89</v>
      </c>
      <c r="AN52" s="1">
        <v>69</v>
      </c>
      <c r="AO52" s="1">
        <v>2</v>
      </c>
      <c r="AP52" s="3"/>
      <c r="AQ52" s="1"/>
      <c r="AR52" s="3"/>
      <c r="AS52" s="1"/>
      <c r="AT52" s="3"/>
      <c r="AU52" s="1"/>
      <c r="AV52" s="3"/>
      <c r="AW52" s="1"/>
      <c r="AX52" s="3"/>
      <c r="AY52" s="1"/>
      <c r="AZ52" s="3"/>
      <c r="BA52" s="1"/>
      <c r="BB52" s="3"/>
      <c r="BC52" s="1"/>
      <c r="BD52" s="3"/>
      <c r="BE52" s="1"/>
      <c r="BF52" s="3"/>
      <c r="BG52" s="1"/>
      <c r="BH52" s="3"/>
      <c r="BI52" s="1"/>
      <c r="BJ52" s="3"/>
      <c r="BK52" s="1"/>
      <c r="BL52" s="45"/>
      <c r="BM52" s="1"/>
      <c r="BN52" s="19"/>
      <c r="BO52" s="43"/>
      <c r="BP52" s="16"/>
      <c r="BQ52" s="16"/>
      <c r="BR52" s="16"/>
      <c r="BS52" s="16"/>
      <c r="BT52" s="46"/>
      <c r="BU52" s="1"/>
      <c r="BV52" s="46"/>
      <c r="BW52" s="1"/>
      <c r="BX52" s="46"/>
      <c r="BY52" s="1"/>
      <c r="BZ52" s="46"/>
      <c r="CA52" s="1"/>
      <c r="CB52" s="47"/>
      <c r="CC52" s="1"/>
      <c r="CD52" s="1">
        <v>92</v>
      </c>
      <c r="CE52" s="1">
        <v>2</v>
      </c>
      <c r="CF52" s="1">
        <v>89</v>
      </c>
      <c r="CG52" s="1">
        <v>1</v>
      </c>
      <c r="CH52" s="48">
        <f t="shared" si="1"/>
        <v>77.181818181818187</v>
      </c>
    </row>
    <row r="53" spans="1:86" ht="15" customHeight="1">
      <c r="A53" s="1">
        <v>52</v>
      </c>
      <c r="B53" s="1">
        <v>2021112358</v>
      </c>
      <c r="C53" s="1" t="s">
        <v>154</v>
      </c>
      <c r="D53" s="1" t="s">
        <v>15</v>
      </c>
      <c r="E53" s="1" t="s">
        <v>145</v>
      </c>
      <c r="F53" s="1">
        <v>78</v>
      </c>
      <c r="G53" s="1">
        <v>3</v>
      </c>
      <c r="H53" s="1">
        <v>81</v>
      </c>
      <c r="I53" s="1">
        <v>1</v>
      </c>
      <c r="J53" s="1">
        <v>84</v>
      </c>
      <c r="K53" s="1">
        <v>4</v>
      </c>
      <c r="L53" s="1">
        <v>95</v>
      </c>
      <c r="M53" s="1">
        <v>1</v>
      </c>
      <c r="N53" s="1">
        <v>81</v>
      </c>
      <c r="O53" s="1">
        <v>4</v>
      </c>
      <c r="P53" s="1">
        <v>61</v>
      </c>
      <c r="Q53" s="1">
        <v>2</v>
      </c>
      <c r="R53" s="1">
        <v>80</v>
      </c>
      <c r="S53" s="1">
        <v>3</v>
      </c>
      <c r="T53" s="1">
        <v>60</v>
      </c>
      <c r="U53" s="1">
        <v>3</v>
      </c>
      <c r="V53" s="1">
        <v>85</v>
      </c>
      <c r="W53" s="1">
        <v>2</v>
      </c>
      <c r="X53" s="1">
        <v>73</v>
      </c>
      <c r="Y53" s="1">
        <v>3</v>
      </c>
      <c r="Z53" s="1">
        <v>70</v>
      </c>
      <c r="AA53" s="1">
        <v>3</v>
      </c>
      <c r="AB53" s="1">
        <v>81</v>
      </c>
      <c r="AC53" s="1">
        <v>1</v>
      </c>
      <c r="AD53" s="1">
        <v>82</v>
      </c>
      <c r="AE53" s="1">
        <v>3</v>
      </c>
      <c r="AF53" s="1">
        <v>85</v>
      </c>
      <c r="AG53" s="1">
        <v>1</v>
      </c>
      <c r="AH53" s="1">
        <v>65</v>
      </c>
      <c r="AI53" s="1">
        <v>2</v>
      </c>
      <c r="AJ53" s="1">
        <v>67</v>
      </c>
      <c r="AK53" s="1">
        <v>3</v>
      </c>
      <c r="AL53" s="1">
        <v>96</v>
      </c>
      <c r="AM53" s="1">
        <v>89</v>
      </c>
      <c r="AN53" s="1">
        <v>70</v>
      </c>
      <c r="AO53" s="1">
        <v>2</v>
      </c>
      <c r="AP53" s="3"/>
      <c r="AQ53" s="1"/>
      <c r="AR53" s="3"/>
      <c r="AS53" s="1"/>
      <c r="AT53" s="3"/>
      <c r="AU53" s="1"/>
      <c r="AV53" s="3"/>
      <c r="AW53" s="1"/>
      <c r="AX53" s="3"/>
      <c r="AY53" s="1"/>
      <c r="AZ53" s="3"/>
      <c r="BA53" s="1"/>
      <c r="BB53" s="3"/>
      <c r="BC53" s="1"/>
      <c r="BD53" s="3"/>
      <c r="BE53" s="1"/>
      <c r="BF53" s="3"/>
      <c r="BG53" s="1"/>
      <c r="BH53" s="3"/>
      <c r="BI53" s="1"/>
      <c r="BJ53" s="3"/>
      <c r="BK53" s="1"/>
      <c r="BL53" s="45"/>
      <c r="BM53" s="1"/>
      <c r="BN53" s="19"/>
      <c r="BO53" s="43"/>
      <c r="BP53" s="16"/>
      <c r="BQ53" s="16"/>
      <c r="BR53" s="16"/>
      <c r="BS53" s="16"/>
      <c r="BT53" s="46"/>
      <c r="BU53" s="1"/>
      <c r="BV53" s="46">
        <v>95</v>
      </c>
      <c r="BW53" s="1">
        <v>2</v>
      </c>
      <c r="BX53" s="46"/>
      <c r="BY53" s="1"/>
      <c r="BZ53" s="46"/>
      <c r="CA53" s="1"/>
      <c r="CB53" s="47"/>
      <c r="CC53" s="1"/>
      <c r="CD53" s="1">
        <v>87</v>
      </c>
      <c r="CE53" s="1">
        <v>2</v>
      </c>
      <c r="CF53" s="1">
        <v>90</v>
      </c>
      <c r="CG53" s="1">
        <v>1</v>
      </c>
      <c r="CH53" s="48">
        <f t="shared" si="1"/>
        <v>77.130434782608702</v>
      </c>
    </row>
    <row r="54" spans="1:86" ht="15" customHeight="1">
      <c r="A54" s="1">
        <v>53</v>
      </c>
      <c r="B54" s="1">
        <v>2021112417</v>
      </c>
      <c r="C54" s="1" t="s">
        <v>193</v>
      </c>
      <c r="D54" s="1" t="s">
        <v>15</v>
      </c>
      <c r="E54" s="1" t="s">
        <v>185</v>
      </c>
      <c r="F54" s="1">
        <v>66</v>
      </c>
      <c r="G54" s="1">
        <v>3</v>
      </c>
      <c r="H54" s="1">
        <v>78</v>
      </c>
      <c r="I54" s="1">
        <v>1</v>
      </c>
      <c r="J54" s="1">
        <v>73</v>
      </c>
      <c r="K54" s="1">
        <v>4</v>
      </c>
      <c r="L54" s="1">
        <v>94</v>
      </c>
      <c r="M54" s="1">
        <v>1</v>
      </c>
      <c r="N54" s="1">
        <v>78</v>
      </c>
      <c r="O54" s="1">
        <v>4</v>
      </c>
      <c r="P54" s="1">
        <v>66</v>
      </c>
      <c r="Q54" s="1">
        <v>2</v>
      </c>
      <c r="R54" s="1">
        <v>84</v>
      </c>
      <c r="S54" s="1">
        <v>3</v>
      </c>
      <c r="T54" s="1">
        <v>79</v>
      </c>
      <c r="U54" s="1">
        <v>3</v>
      </c>
      <c r="V54" s="1">
        <v>71</v>
      </c>
      <c r="W54" s="1">
        <v>2</v>
      </c>
      <c r="X54" s="1">
        <v>70</v>
      </c>
      <c r="Y54" s="1">
        <v>3</v>
      </c>
      <c r="Z54" s="1">
        <v>81</v>
      </c>
      <c r="AA54" s="1">
        <v>3</v>
      </c>
      <c r="AB54" s="1">
        <v>93</v>
      </c>
      <c r="AC54" s="1">
        <v>1</v>
      </c>
      <c r="AD54" s="1">
        <v>74</v>
      </c>
      <c r="AE54" s="1">
        <v>3</v>
      </c>
      <c r="AF54" s="1">
        <v>66</v>
      </c>
      <c r="AG54" s="1">
        <v>1</v>
      </c>
      <c r="AH54" s="1">
        <v>76</v>
      </c>
      <c r="AI54" s="1">
        <v>2</v>
      </c>
      <c r="AJ54" s="1">
        <v>82</v>
      </c>
      <c r="AK54" s="1">
        <v>3</v>
      </c>
      <c r="AL54" s="1">
        <v>95</v>
      </c>
      <c r="AM54" s="1">
        <v>88</v>
      </c>
      <c r="AN54" s="1">
        <v>74</v>
      </c>
      <c r="AO54" s="1">
        <v>2</v>
      </c>
      <c r="AP54" s="3"/>
      <c r="AQ54" s="1"/>
      <c r="AR54" s="3"/>
      <c r="AS54" s="1"/>
      <c r="AT54" s="3"/>
      <c r="AU54" s="1"/>
      <c r="AV54" s="3"/>
      <c r="AW54" s="1"/>
      <c r="AX54" s="3"/>
      <c r="AY54" s="1"/>
      <c r="AZ54" s="3"/>
      <c r="BA54" s="1"/>
      <c r="BB54" s="3"/>
      <c r="BC54" s="1"/>
      <c r="BD54" s="3"/>
      <c r="BE54" s="1"/>
      <c r="BF54" s="3"/>
      <c r="BG54" s="1"/>
      <c r="BH54" s="3"/>
      <c r="BI54" s="1"/>
      <c r="BJ54" s="3"/>
      <c r="BK54" s="1"/>
      <c r="BL54" s="45"/>
      <c r="BM54" s="1"/>
      <c r="BN54" s="19"/>
      <c r="BO54" s="43"/>
      <c r="BP54" s="16"/>
      <c r="BQ54" s="16"/>
      <c r="BR54" s="16"/>
      <c r="BS54" s="16"/>
      <c r="BT54" s="46"/>
      <c r="BU54" s="1"/>
      <c r="BV54" s="46"/>
      <c r="BW54" s="1"/>
      <c r="BX54" s="46"/>
      <c r="BY54" s="1"/>
      <c r="BZ54" s="46"/>
      <c r="CA54" s="1"/>
      <c r="CB54" s="47"/>
      <c r="CC54" s="1"/>
      <c r="CD54" s="1">
        <v>89</v>
      </c>
      <c r="CE54" s="1">
        <v>2</v>
      </c>
      <c r="CF54" s="1">
        <v>85</v>
      </c>
      <c r="CG54" s="1">
        <v>1</v>
      </c>
      <c r="CH54" s="48">
        <f t="shared" si="1"/>
        <v>76.818181818181813</v>
      </c>
    </row>
    <row r="55" spans="1:86" ht="15" customHeight="1">
      <c r="A55" s="1">
        <v>54</v>
      </c>
      <c r="B55" s="1">
        <v>2021112333</v>
      </c>
      <c r="C55" s="1" t="s">
        <v>139</v>
      </c>
      <c r="D55" s="1" t="s">
        <v>15</v>
      </c>
      <c r="E55" s="1" t="s">
        <v>126</v>
      </c>
      <c r="F55" s="1">
        <v>84</v>
      </c>
      <c r="G55" s="1">
        <v>3</v>
      </c>
      <c r="H55" s="1">
        <v>78</v>
      </c>
      <c r="I55" s="1">
        <v>1</v>
      </c>
      <c r="J55" s="1">
        <v>67</v>
      </c>
      <c r="K55" s="1">
        <v>4</v>
      </c>
      <c r="L55" s="1">
        <v>94</v>
      </c>
      <c r="M55" s="1">
        <v>1</v>
      </c>
      <c r="N55" s="1">
        <v>75</v>
      </c>
      <c r="O55" s="1">
        <v>4</v>
      </c>
      <c r="P55" s="1">
        <v>67</v>
      </c>
      <c r="Q55" s="1">
        <v>2</v>
      </c>
      <c r="R55" s="1">
        <v>82</v>
      </c>
      <c r="S55" s="1">
        <v>3</v>
      </c>
      <c r="T55" s="1">
        <v>81</v>
      </c>
      <c r="U55" s="1">
        <v>3</v>
      </c>
      <c r="V55" s="1">
        <v>81</v>
      </c>
      <c r="W55" s="1">
        <v>2</v>
      </c>
      <c r="X55" s="1">
        <v>76</v>
      </c>
      <c r="Y55" s="1">
        <v>3</v>
      </c>
      <c r="Z55" s="1">
        <v>76</v>
      </c>
      <c r="AA55" s="1">
        <v>3</v>
      </c>
      <c r="AB55" s="1">
        <v>82</v>
      </c>
      <c r="AC55" s="1">
        <v>1</v>
      </c>
      <c r="AD55" s="1">
        <v>77</v>
      </c>
      <c r="AE55" s="1">
        <v>3</v>
      </c>
      <c r="AF55" s="1">
        <v>82</v>
      </c>
      <c r="AG55" s="1">
        <v>1</v>
      </c>
      <c r="AH55" s="1">
        <v>78</v>
      </c>
      <c r="AI55" s="1">
        <v>2</v>
      </c>
      <c r="AJ55" s="1">
        <v>64</v>
      </c>
      <c r="AK55" s="1">
        <v>3</v>
      </c>
      <c r="AL55" s="1">
        <v>94</v>
      </c>
      <c r="AM55" s="1">
        <v>89</v>
      </c>
      <c r="AN55" s="1">
        <v>75</v>
      </c>
      <c r="AO55" s="1">
        <v>2</v>
      </c>
      <c r="AP55" s="3"/>
      <c r="AQ55" s="1"/>
      <c r="AR55" s="3"/>
      <c r="AS55" s="1"/>
      <c r="AT55" s="3"/>
      <c r="AU55" s="1"/>
      <c r="AV55" s="3"/>
      <c r="AW55" s="1"/>
      <c r="AX55" s="3"/>
      <c r="AY55" s="1"/>
      <c r="AZ55" s="3"/>
      <c r="BA55" s="1"/>
      <c r="BB55" s="3"/>
      <c r="BC55" s="1"/>
      <c r="BD55" s="3"/>
      <c r="BE55" s="1"/>
      <c r="BF55" s="3"/>
      <c r="BG55" s="1"/>
      <c r="BH55" s="3"/>
      <c r="BI55" s="1"/>
      <c r="BJ55" s="3"/>
      <c r="BK55" s="1"/>
      <c r="BL55" s="45"/>
      <c r="BM55" s="1"/>
      <c r="BN55" s="19"/>
      <c r="BO55" s="43"/>
      <c r="BP55" s="16"/>
      <c r="BQ55" s="16"/>
      <c r="BR55" s="16"/>
      <c r="BS55" s="16"/>
      <c r="BT55" s="46"/>
      <c r="BU55" s="1"/>
      <c r="BV55" s="46"/>
      <c r="BW55" s="1"/>
      <c r="BX55" s="46"/>
      <c r="BY55" s="1"/>
      <c r="BZ55" s="46"/>
      <c r="CA55" s="1"/>
      <c r="CB55" s="47"/>
      <c r="CC55" s="1"/>
      <c r="CD55" s="1">
        <v>82</v>
      </c>
      <c r="CE55" s="1">
        <v>2</v>
      </c>
      <c r="CF55" s="1">
        <v>89</v>
      </c>
      <c r="CG55" s="1">
        <v>1</v>
      </c>
      <c r="CH55" s="48">
        <f t="shared" si="1"/>
        <v>76.795454545454547</v>
      </c>
    </row>
    <row r="56" spans="1:86" ht="15" customHeight="1">
      <c r="A56" s="1">
        <v>55</v>
      </c>
      <c r="B56" s="1">
        <v>2021112422</v>
      </c>
      <c r="C56" s="1" t="s">
        <v>197</v>
      </c>
      <c r="D56" s="1" t="s">
        <v>15</v>
      </c>
      <c r="E56" s="1" t="s">
        <v>185</v>
      </c>
      <c r="F56" s="1">
        <v>74</v>
      </c>
      <c r="G56" s="1">
        <v>3</v>
      </c>
      <c r="H56" s="1">
        <v>78</v>
      </c>
      <c r="I56" s="1">
        <v>1</v>
      </c>
      <c r="J56" s="1">
        <v>67</v>
      </c>
      <c r="K56" s="1">
        <v>4</v>
      </c>
      <c r="L56" s="1">
        <v>97</v>
      </c>
      <c r="M56" s="1">
        <v>1</v>
      </c>
      <c r="N56" s="1">
        <v>74</v>
      </c>
      <c r="O56" s="1">
        <v>4</v>
      </c>
      <c r="P56" s="1">
        <v>75</v>
      </c>
      <c r="Q56" s="1">
        <v>2</v>
      </c>
      <c r="R56" s="1">
        <v>85</v>
      </c>
      <c r="S56" s="1">
        <v>3</v>
      </c>
      <c r="T56" s="1">
        <v>77</v>
      </c>
      <c r="U56" s="1">
        <v>3</v>
      </c>
      <c r="V56" s="1">
        <v>72</v>
      </c>
      <c r="W56" s="1">
        <v>2</v>
      </c>
      <c r="X56" s="1">
        <v>74</v>
      </c>
      <c r="Y56" s="1">
        <v>3</v>
      </c>
      <c r="Z56" s="1">
        <v>79</v>
      </c>
      <c r="AA56" s="1">
        <v>3</v>
      </c>
      <c r="AB56" s="1">
        <v>98</v>
      </c>
      <c r="AC56" s="1">
        <v>1</v>
      </c>
      <c r="AD56" s="1">
        <v>74</v>
      </c>
      <c r="AE56" s="1">
        <v>3</v>
      </c>
      <c r="AF56" s="1">
        <v>75</v>
      </c>
      <c r="AG56" s="1">
        <v>1</v>
      </c>
      <c r="AH56" s="1">
        <v>76</v>
      </c>
      <c r="AI56" s="1">
        <v>2</v>
      </c>
      <c r="AJ56" s="1">
        <v>73</v>
      </c>
      <c r="AK56" s="1">
        <v>3</v>
      </c>
      <c r="AL56" s="1">
        <v>96</v>
      </c>
      <c r="AM56" s="1">
        <v>89</v>
      </c>
      <c r="AN56" s="1">
        <v>70</v>
      </c>
      <c r="AO56" s="1">
        <v>2</v>
      </c>
      <c r="AP56" s="3"/>
      <c r="AQ56" s="1"/>
      <c r="AR56" s="3"/>
      <c r="AS56" s="1"/>
      <c r="AT56" s="3"/>
      <c r="AU56" s="1"/>
      <c r="AV56" s="3"/>
      <c r="AW56" s="1"/>
      <c r="AX56" s="3"/>
      <c r="AY56" s="1"/>
      <c r="AZ56" s="3"/>
      <c r="BA56" s="1"/>
      <c r="BB56" s="3"/>
      <c r="BC56" s="1"/>
      <c r="BD56" s="3"/>
      <c r="BE56" s="1"/>
      <c r="BF56" s="3"/>
      <c r="BG56" s="1"/>
      <c r="BH56" s="3"/>
      <c r="BI56" s="1"/>
      <c r="BJ56" s="3"/>
      <c r="BK56" s="1"/>
      <c r="BL56" s="45"/>
      <c r="BM56" s="1"/>
      <c r="BN56" s="19"/>
      <c r="BO56" s="43"/>
      <c r="BP56" s="16"/>
      <c r="BQ56" s="16"/>
      <c r="BR56" s="16"/>
      <c r="BS56" s="16"/>
      <c r="BT56" s="46"/>
      <c r="BU56" s="1"/>
      <c r="BV56" s="46"/>
      <c r="BW56" s="1"/>
      <c r="BX56" s="46"/>
      <c r="BY56" s="1"/>
      <c r="BZ56" s="46"/>
      <c r="CA56" s="1"/>
      <c r="CB56" s="47"/>
      <c r="CC56" s="1"/>
      <c r="CD56" s="1">
        <v>89</v>
      </c>
      <c r="CE56" s="1">
        <v>2</v>
      </c>
      <c r="CF56" s="1">
        <v>91</v>
      </c>
      <c r="CG56" s="1">
        <v>1</v>
      </c>
      <c r="CH56" s="48">
        <f t="shared" si="1"/>
        <v>76.704545454545453</v>
      </c>
    </row>
    <row r="57" spans="1:86" ht="15" customHeight="1">
      <c r="A57" s="1">
        <v>56</v>
      </c>
      <c r="B57" s="1">
        <v>2021112315</v>
      </c>
      <c r="C57" s="1" t="s">
        <v>128</v>
      </c>
      <c r="D57" s="1" t="s">
        <v>15</v>
      </c>
      <c r="E57" s="1" t="s">
        <v>126</v>
      </c>
      <c r="F57" s="1">
        <v>74</v>
      </c>
      <c r="G57" s="1">
        <v>3</v>
      </c>
      <c r="H57" s="1">
        <v>86</v>
      </c>
      <c r="I57" s="1">
        <v>1</v>
      </c>
      <c r="J57" s="1">
        <v>90</v>
      </c>
      <c r="K57" s="1">
        <v>4</v>
      </c>
      <c r="L57" s="1">
        <v>93</v>
      </c>
      <c r="M57" s="1">
        <v>1</v>
      </c>
      <c r="N57" s="1">
        <v>61</v>
      </c>
      <c r="O57" s="1">
        <v>4</v>
      </c>
      <c r="P57" s="1">
        <v>75</v>
      </c>
      <c r="Q57" s="1">
        <v>2</v>
      </c>
      <c r="R57" s="1">
        <v>82</v>
      </c>
      <c r="S57" s="1">
        <v>3</v>
      </c>
      <c r="T57" s="1">
        <v>74</v>
      </c>
      <c r="U57" s="1">
        <v>3</v>
      </c>
      <c r="V57" s="1">
        <v>72</v>
      </c>
      <c r="W57" s="1">
        <v>2</v>
      </c>
      <c r="X57" s="1">
        <v>78</v>
      </c>
      <c r="Y57" s="1">
        <v>3</v>
      </c>
      <c r="Z57" s="1">
        <v>72</v>
      </c>
      <c r="AA57" s="1">
        <v>3</v>
      </c>
      <c r="AB57" s="1">
        <v>70</v>
      </c>
      <c r="AC57" s="1">
        <v>1</v>
      </c>
      <c r="AD57" s="1">
        <v>71</v>
      </c>
      <c r="AE57" s="1">
        <v>3</v>
      </c>
      <c r="AF57" s="1">
        <v>85</v>
      </c>
      <c r="AG57" s="1">
        <v>1</v>
      </c>
      <c r="AH57" s="1">
        <v>83</v>
      </c>
      <c r="AI57" s="1">
        <v>2</v>
      </c>
      <c r="AJ57" s="1">
        <v>69</v>
      </c>
      <c r="AK57" s="1">
        <v>3</v>
      </c>
      <c r="AL57" s="1">
        <v>96</v>
      </c>
      <c r="AM57" s="1">
        <v>91</v>
      </c>
      <c r="AN57" s="1">
        <v>78</v>
      </c>
      <c r="AO57" s="1">
        <v>2</v>
      </c>
      <c r="AP57" s="3"/>
      <c r="AQ57" s="1"/>
      <c r="AR57" s="3"/>
      <c r="AS57" s="1"/>
      <c r="AT57" s="3"/>
      <c r="AU57" s="1"/>
      <c r="AV57" s="3"/>
      <c r="AW57" s="1"/>
      <c r="AX57" s="3"/>
      <c r="AY57" s="1"/>
      <c r="AZ57" s="3"/>
      <c r="BA57" s="1"/>
      <c r="BB57" s="3"/>
      <c r="BC57" s="1"/>
      <c r="BD57" s="3"/>
      <c r="BE57" s="1"/>
      <c r="BF57" s="3"/>
      <c r="BG57" s="1"/>
      <c r="BH57" s="1"/>
      <c r="BI57" s="1"/>
      <c r="BJ57" s="1"/>
      <c r="BK57" s="1"/>
      <c r="BL57" s="43"/>
      <c r="BM57" s="1"/>
      <c r="BN57" s="16"/>
      <c r="BO57" s="43"/>
      <c r="BP57" s="16"/>
      <c r="BQ57" s="16"/>
      <c r="BR57" s="16"/>
      <c r="BS57" s="16"/>
      <c r="BT57" s="46"/>
      <c r="BU57" s="1"/>
      <c r="BV57" s="46"/>
      <c r="BW57" s="1"/>
      <c r="BX57" s="46"/>
      <c r="BY57" s="1"/>
      <c r="BZ57" s="46"/>
      <c r="CA57" s="1"/>
      <c r="CB57" s="47"/>
      <c r="CC57" s="1"/>
      <c r="CD57" s="1">
        <v>87</v>
      </c>
      <c r="CE57" s="1">
        <v>2</v>
      </c>
      <c r="CF57" s="1">
        <v>83</v>
      </c>
      <c r="CG57" s="1">
        <v>1</v>
      </c>
      <c r="CH57" s="48">
        <f t="shared" si="1"/>
        <v>76.61363636363636</v>
      </c>
    </row>
    <row r="58" spans="1:86" ht="15" customHeight="1">
      <c r="A58" s="1">
        <v>57</v>
      </c>
      <c r="B58" s="1">
        <v>2021112321</v>
      </c>
      <c r="C58" s="1" t="s">
        <v>132</v>
      </c>
      <c r="D58" s="1" t="s">
        <v>15</v>
      </c>
      <c r="E58" s="1" t="s">
        <v>126</v>
      </c>
      <c r="F58" s="1">
        <v>73</v>
      </c>
      <c r="G58" s="1">
        <v>3</v>
      </c>
      <c r="H58" s="1">
        <v>86</v>
      </c>
      <c r="I58" s="1">
        <v>1</v>
      </c>
      <c r="J58" s="1">
        <v>82</v>
      </c>
      <c r="K58" s="1">
        <v>4</v>
      </c>
      <c r="L58" s="1">
        <v>98</v>
      </c>
      <c r="M58" s="1">
        <v>1</v>
      </c>
      <c r="N58" s="1">
        <v>64</v>
      </c>
      <c r="O58" s="1">
        <v>4</v>
      </c>
      <c r="P58" s="1">
        <v>79</v>
      </c>
      <c r="Q58" s="1">
        <v>2</v>
      </c>
      <c r="R58" s="1">
        <v>88</v>
      </c>
      <c r="S58" s="1">
        <v>3</v>
      </c>
      <c r="T58" s="1">
        <v>75</v>
      </c>
      <c r="U58" s="1">
        <v>3</v>
      </c>
      <c r="V58" s="1">
        <v>76</v>
      </c>
      <c r="W58" s="1">
        <v>2</v>
      </c>
      <c r="X58" s="1">
        <v>72</v>
      </c>
      <c r="Y58" s="1">
        <v>3</v>
      </c>
      <c r="Z58" s="1">
        <v>78</v>
      </c>
      <c r="AA58" s="1">
        <v>3</v>
      </c>
      <c r="AB58" s="1">
        <v>84</v>
      </c>
      <c r="AC58" s="1">
        <v>1</v>
      </c>
      <c r="AD58" s="1">
        <v>72</v>
      </c>
      <c r="AE58" s="1">
        <v>3</v>
      </c>
      <c r="AF58" s="1">
        <v>76</v>
      </c>
      <c r="AG58" s="1">
        <v>1</v>
      </c>
      <c r="AH58" s="1">
        <v>76</v>
      </c>
      <c r="AI58" s="1">
        <v>2</v>
      </c>
      <c r="AJ58" s="1">
        <v>68</v>
      </c>
      <c r="AK58" s="1">
        <v>3</v>
      </c>
      <c r="AL58" s="1">
        <v>94</v>
      </c>
      <c r="AM58" s="1">
        <v>89</v>
      </c>
      <c r="AN58" s="1">
        <v>76</v>
      </c>
      <c r="AO58" s="1">
        <v>2</v>
      </c>
      <c r="AP58" s="3"/>
      <c r="AQ58" s="1"/>
      <c r="AR58" s="3"/>
      <c r="AS58" s="1"/>
      <c r="AT58" s="3"/>
      <c r="AU58" s="1"/>
      <c r="AV58" s="3"/>
      <c r="AW58" s="1"/>
      <c r="AX58" s="3"/>
      <c r="AY58" s="1"/>
      <c r="AZ58" s="3"/>
      <c r="BA58" s="1"/>
      <c r="BB58" s="3"/>
      <c r="BC58" s="1"/>
      <c r="BD58" s="3"/>
      <c r="BE58" s="1"/>
      <c r="BF58" s="3"/>
      <c r="BG58" s="1"/>
      <c r="BH58" s="3"/>
      <c r="BI58" s="1"/>
      <c r="BJ58" s="3"/>
      <c r="BK58" s="1"/>
      <c r="BL58" s="45"/>
      <c r="BM58" s="1"/>
      <c r="BN58" s="19"/>
      <c r="BO58" s="43"/>
      <c r="BP58" s="16"/>
      <c r="BQ58" s="16"/>
      <c r="BR58" s="16"/>
      <c r="BS58" s="16"/>
      <c r="BT58" s="46"/>
      <c r="BU58" s="1"/>
      <c r="BV58" s="46"/>
      <c r="BW58" s="1"/>
      <c r="BX58" s="46"/>
      <c r="BY58" s="1"/>
      <c r="BZ58" s="46"/>
      <c r="CA58" s="1"/>
      <c r="CB58" s="47"/>
      <c r="CC58" s="1"/>
      <c r="CD58" s="1">
        <v>81</v>
      </c>
      <c r="CE58" s="1">
        <v>2</v>
      </c>
      <c r="CF58" s="1">
        <v>87</v>
      </c>
      <c r="CG58" s="1">
        <v>1</v>
      </c>
      <c r="CH58" s="48">
        <f t="shared" si="1"/>
        <v>76.568181818181813</v>
      </c>
    </row>
    <row r="59" spans="1:86" ht="15" customHeight="1">
      <c r="A59" s="1">
        <v>58</v>
      </c>
      <c r="B59" s="1">
        <v>2021112323</v>
      </c>
      <c r="C59" s="1" t="s">
        <v>133</v>
      </c>
      <c r="D59" s="1" t="s">
        <v>15</v>
      </c>
      <c r="E59" s="1" t="s">
        <v>126</v>
      </c>
      <c r="F59" s="1">
        <v>81</v>
      </c>
      <c r="G59" s="1">
        <v>3</v>
      </c>
      <c r="H59" s="1">
        <v>77</v>
      </c>
      <c r="I59" s="1">
        <v>1</v>
      </c>
      <c r="J59" s="1">
        <v>69</v>
      </c>
      <c r="K59" s="1">
        <v>4</v>
      </c>
      <c r="L59" s="1">
        <v>95</v>
      </c>
      <c r="M59" s="1">
        <v>1</v>
      </c>
      <c r="N59" s="1">
        <v>63</v>
      </c>
      <c r="O59" s="1">
        <v>4</v>
      </c>
      <c r="P59" s="1">
        <v>77</v>
      </c>
      <c r="Q59" s="1">
        <v>2</v>
      </c>
      <c r="R59" s="1">
        <v>77</v>
      </c>
      <c r="S59" s="1">
        <v>3</v>
      </c>
      <c r="T59" s="1">
        <v>71</v>
      </c>
      <c r="U59" s="1">
        <v>3</v>
      </c>
      <c r="V59" s="1">
        <v>85</v>
      </c>
      <c r="W59" s="1">
        <v>2</v>
      </c>
      <c r="X59" s="1">
        <v>80</v>
      </c>
      <c r="Y59" s="1">
        <v>3</v>
      </c>
      <c r="Z59" s="1">
        <v>74</v>
      </c>
      <c r="AA59" s="1">
        <v>3</v>
      </c>
      <c r="AB59" s="1">
        <v>66</v>
      </c>
      <c r="AC59" s="1">
        <v>1</v>
      </c>
      <c r="AD59" s="1">
        <v>87</v>
      </c>
      <c r="AE59" s="1">
        <v>3</v>
      </c>
      <c r="AF59" s="1">
        <v>77</v>
      </c>
      <c r="AG59" s="1">
        <v>1</v>
      </c>
      <c r="AH59" s="1">
        <v>72</v>
      </c>
      <c r="AI59" s="1">
        <v>2</v>
      </c>
      <c r="AJ59" s="1">
        <v>62</v>
      </c>
      <c r="AK59" s="1">
        <v>3</v>
      </c>
      <c r="AL59" s="1">
        <v>94</v>
      </c>
      <c r="AM59" s="1">
        <v>89</v>
      </c>
      <c r="AN59" s="1">
        <v>82</v>
      </c>
      <c r="AO59" s="1">
        <v>2</v>
      </c>
      <c r="AP59" s="3"/>
      <c r="AQ59" s="1"/>
      <c r="AR59" s="3"/>
      <c r="AS59" s="1"/>
      <c r="AT59" s="3"/>
      <c r="AU59" s="1"/>
      <c r="AV59" s="3"/>
      <c r="AW59" s="1"/>
      <c r="AX59" s="3"/>
      <c r="AY59" s="1"/>
      <c r="AZ59" s="3"/>
      <c r="BA59" s="1"/>
      <c r="BB59" s="3"/>
      <c r="BC59" s="1"/>
      <c r="BD59" s="3"/>
      <c r="BE59" s="1"/>
      <c r="BF59" s="3"/>
      <c r="BG59" s="1"/>
      <c r="BH59" s="3"/>
      <c r="BI59" s="1"/>
      <c r="BJ59" s="3"/>
      <c r="BK59" s="1"/>
      <c r="BL59" s="45"/>
      <c r="BM59" s="1"/>
      <c r="BN59" s="19"/>
      <c r="BO59" s="43"/>
      <c r="BP59" s="16"/>
      <c r="BQ59" s="16"/>
      <c r="BR59" s="16"/>
      <c r="BS59" s="16"/>
      <c r="BT59" s="46"/>
      <c r="BU59" s="1"/>
      <c r="BV59" s="46">
        <v>96</v>
      </c>
      <c r="BW59" s="1">
        <v>2</v>
      </c>
      <c r="BX59" s="46"/>
      <c r="BY59" s="1"/>
      <c r="BZ59" s="46"/>
      <c r="CA59" s="1"/>
      <c r="CB59" s="47"/>
      <c r="CC59" s="1"/>
      <c r="CD59" s="1">
        <v>78</v>
      </c>
      <c r="CE59" s="1">
        <v>2</v>
      </c>
      <c r="CF59" s="1">
        <v>84</v>
      </c>
      <c r="CG59" s="1">
        <v>1</v>
      </c>
      <c r="CH59" s="48">
        <f t="shared" si="1"/>
        <v>76.152173913043484</v>
      </c>
    </row>
    <row r="60" spans="1:86" ht="15" customHeight="1">
      <c r="A60" s="1">
        <v>59</v>
      </c>
      <c r="B60" s="1">
        <v>2021112406</v>
      </c>
      <c r="C60" s="1" t="s">
        <v>187</v>
      </c>
      <c r="D60" s="1" t="s">
        <v>15</v>
      </c>
      <c r="E60" s="1" t="s">
        <v>185</v>
      </c>
      <c r="F60" s="1">
        <v>75</v>
      </c>
      <c r="G60" s="1">
        <v>3</v>
      </c>
      <c r="H60" s="1">
        <v>77</v>
      </c>
      <c r="I60" s="1">
        <v>1</v>
      </c>
      <c r="J60" s="1">
        <v>79</v>
      </c>
      <c r="K60" s="1">
        <v>4</v>
      </c>
      <c r="L60" s="1">
        <v>93</v>
      </c>
      <c r="M60" s="1">
        <v>1</v>
      </c>
      <c r="N60" s="1">
        <v>70</v>
      </c>
      <c r="O60" s="1">
        <v>4</v>
      </c>
      <c r="P60" s="1">
        <v>77</v>
      </c>
      <c r="Q60" s="1">
        <v>2</v>
      </c>
      <c r="R60" s="1">
        <v>82</v>
      </c>
      <c r="S60" s="1">
        <v>3</v>
      </c>
      <c r="T60" s="1">
        <v>67</v>
      </c>
      <c r="U60" s="1">
        <v>3</v>
      </c>
      <c r="V60" s="1">
        <v>76</v>
      </c>
      <c r="W60" s="1">
        <v>2</v>
      </c>
      <c r="X60" s="1">
        <v>73</v>
      </c>
      <c r="Y60" s="1">
        <v>3</v>
      </c>
      <c r="Z60" s="1">
        <v>81</v>
      </c>
      <c r="AA60" s="1">
        <v>3</v>
      </c>
      <c r="AB60" s="1">
        <v>95</v>
      </c>
      <c r="AC60" s="1">
        <v>1</v>
      </c>
      <c r="AD60" s="1">
        <v>67</v>
      </c>
      <c r="AE60" s="1">
        <v>3</v>
      </c>
      <c r="AF60" s="1">
        <v>64</v>
      </c>
      <c r="AG60" s="1">
        <v>1</v>
      </c>
      <c r="AH60" s="1">
        <v>81</v>
      </c>
      <c r="AI60" s="1">
        <v>2</v>
      </c>
      <c r="AJ60" s="1">
        <v>69</v>
      </c>
      <c r="AK60" s="1">
        <v>3</v>
      </c>
      <c r="AL60" s="1">
        <v>96</v>
      </c>
      <c r="AM60" s="1">
        <v>89</v>
      </c>
      <c r="AN60" s="1">
        <v>71</v>
      </c>
      <c r="AO60" s="1">
        <v>2</v>
      </c>
      <c r="AP60" s="3"/>
      <c r="AQ60" s="1"/>
      <c r="AR60" s="3"/>
      <c r="AS60" s="1"/>
      <c r="AT60" s="3"/>
      <c r="AU60" s="1"/>
      <c r="AV60" s="3"/>
      <c r="AW60" s="1"/>
      <c r="AX60" s="3"/>
      <c r="AY60" s="1"/>
      <c r="AZ60" s="3"/>
      <c r="BA60" s="1"/>
      <c r="BB60" s="3"/>
      <c r="BC60" s="1"/>
      <c r="BD60" s="3"/>
      <c r="BE60" s="1"/>
      <c r="BF60" s="3"/>
      <c r="BG60" s="1"/>
      <c r="BH60" s="3"/>
      <c r="BI60" s="1"/>
      <c r="BJ60" s="3"/>
      <c r="BK60" s="1"/>
      <c r="BL60" s="45"/>
      <c r="BM60" s="1"/>
      <c r="BN60" s="19"/>
      <c r="BO60" s="43"/>
      <c r="BP60" s="16"/>
      <c r="BQ60" s="16"/>
      <c r="BR60" s="16"/>
      <c r="BS60" s="16"/>
      <c r="BT60" s="46"/>
      <c r="BU60" s="1"/>
      <c r="BV60" s="46"/>
      <c r="BW60" s="1"/>
      <c r="BX60" s="46"/>
      <c r="BY60" s="1"/>
      <c r="BZ60" s="46"/>
      <c r="CA60" s="1"/>
      <c r="CB60" s="47"/>
      <c r="CC60" s="1"/>
      <c r="CD60" s="1">
        <v>93</v>
      </c>
      <c r="CE60" s="1">
        <v>2</v>
      </c>
      <c r="CF60" s="1">
        <v>86</v>
      </c>
      <c r="CG60" s="1">
        <v>1</v>
      </c>
      <c r="CH60" s="48">
        <f t="shared" si="1"/>
        <v>76.11363636363636</v>
      </c>
    </row>
    <row r="61" spans="1:86" ht="15" customHeight="1">
      <c r="A61" s="1">
        <v>60</v>
      </c>
      <c r="B61" s="1">
        <v>2021112373</v>
      </c>
      <c r="C61" s="1" t="s">
        <v>167</v>
      </c>
      <c r="D61" s="1" t="s">
        <v>15</v>
      </c>
      <c r="E61" s="1" t="s">
        <v>168</v>
      </c>
      <c r="F61" s="1">
        <v>79</v>
      </c>
      <c r="G61" s="1">
        <v>3</v>
      </c>
      <c r="H61" s="1">
        <v>86</v>
      </c>
      <c r="I61" s="1">
        <v>1</v>
      </c>
      <c r="J61" s="1">
        <v>76</v>
      </c>
      <c r="K61" s="1">
        <v>4</v>
      </c>
      <c r="L61" s="1">
        <v>96</v>
      </c>
      <c r="M61" s="1">
        <v>1</v>
      </c>
      <c r="N61" s="1">
        <v>63</v>
      </c>
      <c r="O61" s="1">
        <v>4</v>
      </c>
      <c r="P61" s="1">
        <v>72</v>
      </c>
      <c r="Q61" s="1">
        <v>2</v>
      </c>
      <c r="R61" s="1">
        <v>75</v>
      </c>
      <c r="S61" s="1">
        <v>3</v>
      </c>
      <c r="T61" s="1">
        <v>80</v>
      </c>
      <c r="U61" s="1">
        <v>3</v>
      </c>
      <c r="V61" s="1">
        <v>73</v>
      </c>
      <c r="W61" s="1">
        <v>2</v>
      </c>
      <c r="X61" s="1">
        <v>74</v>
      </c>
      <c r="Y61" s="1">
        <v>3</v>
      </c>
      <c r="Z61" s="1">
        <v>90</v>
      </c>
      <c r="AA61" s="1">
        <v>3</v>
      </c>
      <c r="AB61" s="1">
        <v>66</v>
      </c>
      <c r="AC61" s="1">
        <v>1</v>
      </c>
      <c r="AD61" s="1">
        <v>66</v>
      </c>
      <c r="AE61" s="1">
        <v>3</v>
      </c>
      <c r="AF61" s="1">
        <v>75</v>
      </c>
      <c r="AG61" s="1">
        <v>1</v>
      </c>
      <c r="AH61" s="1">
        <v>75</v>
      </c>
      <c r="AI61" s="1">
        <v>2</v>
      </c>
      <c r="AJ61" s="1">
        <v>75</v>
      </c>
      <c r="AK61" s="1">
        <v>3</v>
      </c>
      <c r="AL61" s="1">
        <v>95</v>
      </c>
      <c r="AM61" s="1">
        <v>88</v>
      </c>
      <c r="AN61" s="1">
        <v>74</v>
      </c>
      <c r="AO61" s="1">
        <v>2</v>
      </c>
      <c r="AP61" s="3"/>
      <c r="AQ61" s="1"/>
      <c r="AR61" s="3"/>
      <c r="AS61" s="1"/>
      <c r="AT61" s="3"/>
      <c r="AU61" s="1"/>
      <c r="AV61" s="3"/>
      <c r="AW61" s="1"/>
      <c r="AX61" s="3"/>
      <c r="AY61" s="1"/>
      <c r="AZ61" s="3"/>
      <c r="BA61" s="1"/>
      <c r="BB61" s="3"/>
      <c r="BC61" s="1"/>
      <c r="BD61" s="3"/>
      <c r="BE61" s="1"/>
      <c r="BF61" s="3"/>
      <c r="BG61" s="1"/>
      <c r="BH61" s="3"/>
      <c r="BI61" s="1"/>
      <c r="BJ61" s="3"/>
      <c r="BK61" s="1"/>
      <c r="BL61" s="45"/>
      <c r="BM61" s="1"/>
      <c r="BN61" s="19"/>
      <c r="BO61" s="43"/>
      <c r="BP61" s="16"/>
      <c r="BQ61" s="16"/>
      <c r="BR61" s="16"/>
      <c r="BS61" s="16"/>
      <c r="BT61" s="46">
        <v>78</v>
      </c>
      <c r="BU61" s="1">
        <v>1</v>
      </c>
      <c r="BV61" s="46"/>
      <c r="BW61" s="1"/>
      <c r="BX61" s="46"/>
      <c r="BY61" s="1"/>
      <c r="BZ61" s="46"/>
      <c r="CA61" s="1"/>
      <c r="CB61" s="47"/>
      <c r="CC61" s="1"/>
      <c r="CD61" s="1">
        <v>87</v>
      </c>
      <c r="CE61" s="1">
        <v>2</v>
      </c>
      <c r="CF61" s="1">
        <v>82</v>
      </c>
      <c r="CG61" s="1">
        <v>1</v>
      </c>
      <c r="CH61" s="48">
        <f t="shared" si="1"/>
        <v>75.955555555555549</v>
      </c>
    </row>
    <row r="62" spans="1:86" ht="15" customHeight="1">
      <c r="A62" s="1">
        <v>61</v>
      </c>
      <c r="B62" s="1">
        <v>2021112375</v>
      </c>
      <c r="C62" s="1" t="s">
        <v>170</v>
      </c>
      <c r="D62" s="1" t="s">
        <v>15</v>
      </c>
      <c r="E62" s="1" t="s">
        <v>168</v>
      </c>
      <c r="F62" s="1">
        <v>70</v>
      </c>
      <c r="G62" s="1">
        <v>3</v>
      </c>
      <c r="H62" s="1">
        <v>81</v>
      </c>
      <c r="I62" s="1">
        <v>1</v>
      </c>
      <c r="J62" s="1">
        <v>73</v>
      </c>
      <c r="K62" s="1">
        <v>4</v>
      </c>
      <c r="L62" s="1">
        <v>95</v>
      </c>
      <c r="M62" s="1">
        <v>1</v>
      </c>
      <c r="N62" s="1">
        <v>76</v>
      </c>
      <c r="O62" s="1">
        <v>4</v>
      </c>
      <c r="P62" s="1">
        <v>70</v>
      </c>
      <c r="Q62" s="1">
        <v>2</v>
      </c>
      <c r="R62" s="1">
        <v>71</v>
      </c>
      <c r="S62" s="1">
        <v>3</v>
      </c>
      <c r="T62" s="1">
        <v>72</v>
      </c>
      <c r="U62" s="1">
        <v>3</v>
      </c>
      <c r="V62" s="1">
        <v>82</v>
      </c>
      <c r="W62" s="1">
        <v>2</v>
      </c>
      <c r="X62" s="1">
        <v>80</v>
      </c>
      <c r="Y62" s="1">
        <v>3</v>
      </c>
      <c r="Z62" s="1">
        <v>77</v>
      </c>
      <c r="AA62" s="1">
        <v>3</v>
      </c>
      <c r="AB62" s="1">
        <v>81</v>
      </c>
      <c r="AC62" s="1">
        <v>1</v>
      </c>
      <c r="AD62" s="1">
        <v>76</v>
      </c>
      <c r="AE62" s="1">
        <v>3</v>
      </c>
      <c r="AF62" s="1">
        <v>67</v>
      </c>
      <c r="AG62" s="1">
        <v>1</v>
      </c>
      <c r="AH62" s="1">
        <v>70</v>
      </c>
      <c r="AI62" s="1">
        <v>2</v>
      </c>
      <c r="AJ62" s="1">
        <v>74</v>
      </c>
      <c r="AK62" s="1">
        <v>3</v>
      </c>
      <c r="AL62" s="1">
        <v>95</v>
      </c>
      <c r="AM62" s="1">
        <v>88</v>
      </c>
      <c r="AN62" s="1">
        <v>74</v>
      </c>
      <c r="AO62" s="1">
        <v>2</v>
      </c>
      <c r="AP62" s="3"/>
      <c r="AQ62" s="1"/>
      <c r="AR62" s="3"/>
      <c r="AS62" s="1"/>
      <c r="AT62" s="3"/>
      <c r="AU62" s="1"/>
      <c r="AV62" s="3"/>
      <c r="AW62" s="1"/>
      <c r="AX62" s="3"/>
      <c r="AY62" s="1"/>
      <c r="AZ62" s="35"/>
      <c r="BA62" s="1"/>
      <c r="BB62" s="3"/>
      <c r="BC62" s="1"/>
      <c r="BD62" s="3"/>
      <c r="BE62" s="1"/>
      <c r="BF62" s="3"/>
      <c r="BG62" s="1"/>
      <c r="BH62" s="1"/>
      <c r="BI62" s="1"/>
      <c r="BJ62" s="1"/>
      <c r="BK62" s="1"/>
      <c r="BL62" s="43"/>
      <c r="BM62" s="1"/>
      <c r="BN62" s="16"/>
      <c r="BO62" s="43"/>
      <c r="BP62" s="16"/>
      <c r="BQ62" s="16"/>
      <c r="BR62" s="16"/>
      <c r="BS62" s="16"/>
      <c r="BT62" s="46">
        <v>78</v>
      </c>
      <c r="BU62" s="1">
        <v>1</v>
      </c>
      <c r="BV62" s="46"/>
      <c r="BW62" s="1"/>
      <c r="BX62" s="46"/>
      <c r="BY62" s="1"/>
      <c r="BZ62" s="46"/>
      <c r="CA62" s="1"/>
      <c r="CB62" s="47"/>
      <c r="CC62" s="1"/>
      <c r="CD62" s="1">
        <v>88</v>
      </c>
      <c r="CE62" s="1">
        <v>2</v>
      </c>
      <c r="CF62" s="1">
        <v>92</v>
      </c>
      <c r="CG62" s="1">
        <v>1</v>
      </c>
      <c r="CH62" s="48">
        <f t="shared" si="1"/>
        <v>75.955555555555549</v>
      </c>
    </row>
    <row r="63" spans="1:86" ht="15" customHeight="1">
      <c r="A63" s="1">
        <v>62</v>
      </c>
      <c r="B63" s="1">
        <v>2021112398</v>
      </c>
      <c r="C63" s="1" t="s">
        <v>182</v>
      </c>
      <c r="D63" s="1" t="s">
        <v>15</v>
      </c>
      <c r="E63" s="1" t="s">
        <v>168</v>
      </c>
      <c r="F63" s="1">
        <v>77</v>
      </c>
      <c r="G63" s="1">
        <v>3</v>
      </c>
      <c r="H63" s="1">
        <v>75</v>
      </c>
      <c r="I63" s="1">
        <v>1</v>
      </c>
      <c r="J63" s="1">
        <v>86</v>
      </c>
      <c r="K63" s="1">
        <v>4</v>
      </c>
      <c r="L63" s="1">
        <v>93</v>
      </c>
      <c r="M63" s="1">
        <v>1</v>
      </c>
      <c r="N63" s="1">
        <v>63</v>
      </c>
      <c r="O63" s="1">
        <v>4</v>
      </c>
      <c r="P63" s="3">
        <v>57</v>
      </c>
      <c r="Q63" s="1">
        <v>2</v>
      </c>
      <c r="R63" s="1">
        <v>80</v>
      </c>
      <c r="S63" s="1">
        <v>3</v>
      </c>
      <c r="T63" s="1">
        <v>76</v>
      </c>
      <c r="U63" s="1">
        <v>3</v>
      </c>
      <c r="V63" s="1">
        <v>80</v>
      </c>
      <c r="W63" s="1">
        <v>2</v>
      </c>
      <c r="X63" s="1">
        <v>71</v>
      </c>
      <c r="Y63" s="1">
        <v>3</v>
      </c>
      <c r="Z63" s="1">
        <v>82</v>
      </c>
      <c r="AA63" s="1">
        <v>3</v>
      </c>
      <c r="AB63" s="1">
        <v>62</v>
      </c>
      <c r="AC63" s="1">
        <v>1</v>
      </c>
      <c r="AD63" s="1">
        <v>77</v>
      </c>
      <c r="AE63" s="1">
        <v>3</v>
      </c>
      <c r="AF63" s="1">
        <v>76</v>
      </c>
      <c r="AG63" s="1">
        <v>1</v>
      </c>
      <c r="AH63" s="1">
        <v>77</v>
      </c>
      <c r="AI63" s="1">
        <v>2</v>
      </c>
      <c r="AJ63" s="1">
        <v>70</v>
      </c>
      <c r="AK63" s="1">
        <v>3</v>
      </c>
      <c r="AL63" s="1">
        <v>85</v>
      </c>
      <c r="AM63" s="1">
        <v>88</v>
      </c>
      <c r="AN63" s="1">
        <v>78</v>
      </c>
      <c r="AO63" s="1">
        <v>2</v>
      </c>
      <c r="AP63" s="3"/>
      <c r="AQ63" s="1"/>
      <c r="AR63" s="3"/>
      <c r="AS63" s="1"/>
      <c r="AT63" s="3"/>
      <c r="AU63" s="1"/>
      <c r="AV63" s="3"/>
      <c r="AW63" s="1"/>
      <c r="AX63" s="3"/>
      <c r="AY63" s="1"/>
      <c r="AZ63" s="3"/>
      <c r="BA63" s="1"/>
      <c r="BB63" s="3"/>
      <c r="BC63" s="1"/>
      <c r="BD63" s="3"/>
      <c r="BE63" s="1"/>
      <c r="BF63" s="3"/>
      <c r="BG63" s="1"/>
      <c r="BH63" s="3"/>
      <c r="BI63" s="1"/>
      <c r="BJ63" s="3"/>
      <c r="BK63" s="1"/>
      <c r="BL63" s="45"/>
      <c r="BM63" s="1"/>
      <c r="BN63" s="19"/>
      <c r="BO63" s="43"/>
      <c r="BP63" s="16"/>
      <c r="BQ63" s="16"/>
      <c r="BR63" s="16"/>
      <c r="BS63" s="16"/>
      <c r="BT63" s="46"/>
      <c r="BU63" s="1"/>
      <c r="BV63" s="46"/>
      <c r="BW63" s="1"/>
      <c r="BX63" s="46"/>
      <c r="BY63" s="1"/>
      <c r="BZ63" s="46"/>
      <c r="CA63" s="1"/>
      <c r="CB63" s="47"/>
      <c r="CC63" s="1"/>
      <c r="CD63" s="1">
        <v>83</v>
      </c>
      <c r="CE63" s="1">
        <v>2</v>
      </c>
      <c r="CF63" s="1">
        <v>86</v>
      </c>
      <c r="CG63" s="1">
        <v>1</v>
      </c>
      <c r="CH63" s="48">
        <f t="shared" si="1"/>
        <v>75.840909090909093</v>
      </c>
    </row>
    <row r="64" spans="1:86" ht="15" customHeight="1">
      <c r="A64" s="1">
        <v>63</v>
      </c>
      <c r="B64" s="1">
        <v>2021112426</v>
      </c>
      <c r="C64" s="1" t="s">
        <v>199</v>
      </c>
      <c r="D64" s="1" t="s">
        <v>13</v>
      </c>
      <c r="E64" s="1" t="s">
        <v>185</v>
      </c>
      <c r="F64" s="1">
        <v>66</v>
      </c>
      <c r="G64" s="1">
        <v>3</v>
      </c>
      <c r="H64" s="1">
        <v>87</v>
      </c>
      <c r="I64" s="1">
        <v>1</v>
      </c>
      <c r="J64" s="1">
        <v>83</v>
      </c>
      <c r="K64" s="1">
        <v>4</v>
      </c>
      <c r="L64" s="1">
        <v>96</v>
      </c>
      <c r="M64" s="1">
        <v>1</v>
      </c>
      <c r="N64" s="1">
        <v>62</v>
      </c>
      <c r="O64" s="1">
        <v>4</v>
      </c>
      <c r="P64" s="1">
        <v>87</v>
      </c>
      <c r="Q64" s="1">
        <v>2</v>
      </c>
      <c r="R64" s="1">
        <v>76</v>
      </c>
      <c r="S64" s="1">
        <v>3</v>
      </c>
      <c r="T64" s="1">
        <v>75</v>
      </c>
      <c r="U64" s="1">
        <v>3</v>
      </c>
      <c r="V64" s="1">
        <v>67</v>
      </c>
      <c r="W64" s="1">
        <v>2</v>
      </c>
      <c r="X64" s="1">
        <v>77</v>
      </c>
      <c r="Y64" s="1">
        <v>3</v>
      </c>
      <c r="Z64" s="1">
        <v>76</v>
      </c>
      <c r="AA64" s="1">
        <v>3</v>
      </c>
      <c r="AB64" s="1">
        <v>77</v>
      </c>
      <c r="AC64" s="1">
        <v>1</v>
      </c>
      <c r="AD64" s="1">
        <v>72</v>
      </c>
      <c r="AE64" s="1">
        <v>3</v>
      </c>
      <c r="AF64" s="1">
        <v>74</v>
      </c>
      <c r="AG64" s="1">
        <v>1</v>
      </c>
      <c r="AH64" s="1">
        <v>70</v>
      </c>
      <c r="AI64" s="1">
        <v>2</v>
      </c>
      <c r="AJ64" s="1">
        <v>61</v>
      </c>
      <c r="AK64" s="1">
        <v>3</v>
      </c>
      <c r="AL64" s="1">
        <v>95</v>
      </c>
      <c r="AM64" s="1">
        <v>90</v>
      </c>
      <c r="AN64" s="1">
        <v>67</v>
      </c>
      <c r="AO64" s="1">
        <v>2</v>
      </c>
      <c r="AP64" s="3"/>
      <c r="AQ64" s="1"/>
      <c r="AR64" s="3"/>
      <c r="AS64" s="1"/>
      <c r="AT64" s="3"/>
      <c r="AU64" s="1"/>
      <c r="AV64" s="3"/>
      <c r="AW64" s="1"/>
      <c r="AX64" s="3"/>
      <c r="AY64" s="1"/>
      <c r="AZ64" s="3"/>
      <c r="BA64" s="1"/>
      <c r="BB64" s="3"/>
      <c r="BC64" s="1"/>
      <c r="BD64" s="3"/>
      <c r="BE64" s="1"/>
      <c r="BF64" s="3"/>
      <c r="BG64" s="1"/>
      <c r="BH64" s="3"/>
      <c r="BI64" s="1"/>
      <c r="BJ64" s="3"/>
      <c r="BK64" s="1"/>
      <c r="BL64" s="45"/>
      <c r="BM64" s="1"/>
      <c r="BN64" s="19"/>
      <c r="BO64" s="43"/>
      <c r="BP64" s="16"/>
      <c r="BQ64" s="16"/>
      <c r="BR64" s="16"/>
      <c r="BS64" s="16"/>
      <c r="BT64" s="46"/>
      <c r="BU64" s="1"/>
      <c r="BV64" s="46">
        <v>89</v>
      </c>
      <c r="BW64" s="1">
        <v>2</v>
      </c>
      <c r="BX64" s="46">
        <v>93</v>
      </c>
      <c r="BY64" s="1">
        <v>2</v>
      </c>
      <c r="BZ64" s="46"/>
      <c r="CA64" s="1"/>
      <c r="CB64" s="47"/>
      <c r="CC64" s="1"/>
      <c r="CD64" s="1">
        <v>90</v>
      </c>
      <c r="CE64" s="1">
        <v>2</v>
      </c>
      <c r="CF64" s="1">
        <v>90</v>
      </c>
      <c r="CG64" s="1">
        <v>1</v>
      </c>
      <c r="CH64" s="48">
        <f t="shared" si="1"/>
        <v>75.8125</v>
      </c>
    </row>
    <row r="65" spans="1:86" ht="15" customHeight="1">
      <c r="A65" s="1">
        <v>64</v>
      </c>
      <c r="B65" s="1">
        <v>2021112362</v>
      </c>
      <c r="C65" s="1" t="s">
        <v>158</v>
      </c>
      <c r="D65" s="1" t="s">
        <v>15</v>
      </c>
      <c r="E65" s="1" t="s">
        <v>145</v>
      </c>
      <c r="F65" s="1">
        <v>77</v>
      </c>
      <c r="G65" s="1">
        <v>3</v>
      </c>
      <c r="H65" s="1">
        <v>80</v>
      </c>
      <c r="I65" s="1">
        <v>1</v>
      </c>
      <c r="J65" s="1">
        <v>81</v>
      </c>
      <c r="K65" s="1">
        <v>4</v>
      </c>
      <c r="L65" s="1">
        <v>92</v>
      </c>
      <c r="M65" s="1">
        <v>1</v>
      </c>
      <c r="N65" s="1">
        <v>67</v>
      </c>
      <c r="O65" s="1">
        <v>4</v>
      </c>
      <c r="P65" s="1">
        <v>64</v>
      </c>
      <c r="Q65" s="1">
        <v>2</v>
      </c>
      <c r="R65" s="1">
        <v>84</v>
      </c>
      <c r="S65" s="1">
        <v>3</v>
      </c>
      <c r="T65" s="1">
        <v>80</v>
      </c>
      <c r="U65" s="1">
        <v>3</v>
      </c>
      <c r="V65" s="1">
        <v>79</v>
      </c>
      <c r="W65" s="1">
        <v>2</v>
      </c>
      <c r="X65" s="1">
        <v>76</v>
      </c>
      <c r="Y65" s="1">
        <v>3</v>
      </c>
      <c r="Z65" s="1">
        <v>73</v>
      </c>
      <c r="AA65" s="1">
        <v>3</v>
      </c>
      <c r="AB65" s="1">
        <v>70</v>
      </c>
      <c r="AC65" s="1">
        <v>1</v>
      </c>
      <c r="AD65" s="1">
        <v>76</v>
      </c>
      <c r="AE65" s="1">
        <v>3</v>
      </c>
      <c r="AF65" s="1">
        <v>89</v>
      </c>
      <c r="AG65" s="1">
        <v>1</v>
      </c>
      <c r="AH65" s="1">
        <v>85</v>
      </c>
      <c r="AI65" s="1">
        <v>2</v>
      </c>
      <c r="AJ65" s="3">
        <v>52</v>
      </c>
      <c r="AK65" s="1">
        <v>3</v>
      </c>
      <c r="AL65" s="1">
        <v>87</v>
      </c>
      <c r="AM65" s="1">
        <v>92</v>
      </c>
      <c r="AN65" s="1">
        <v>79</v>
      </c>
      <c r="AO65" s="1">
        <v>2</v>
      </c>
      <c r="AP65" s="3"/>
      <c r="AQ65" s="1"/>
      <c r="AR65" s="3"/>
      <c r="AS65" s="1"/>
      <c r="AT65" s="3"/>
      <c r="AU65" s="1"/>
      <c r="AV65" s="3"/>
      <c r="AW65" s="1"/>
      <c r="AX65" s="3"/>
      <c r="AY65" s="1"/>
      <c r="AZ65" s="3"/>
      <c r="BA65" s="1"/>
      <c r="BB65" s="3"/>
      <c r="BC65" s="1"/>
      <c r="BD65" s="3"/>
      <c r="BE65" s="1"/>
      <c r="BF65" s="3"/>
      <c r="BG65" s="1"/>
      <c r="BH65" s="3"/>
      <c r="BI65" s="1"/>
      <c r="BJ65" s="3"/>
      <c r="BK65" s="1"/>
      <c r="BL65" s="45"/>
      <c r="BM65" s="1"/>
      <c r="BN65" s="19"/>
      <c r="BO65" s="43"/>
      <c r="BP65" s="16"/>
      <c r="BQ65" s="16"/>
      <c r="BR65" s="16"/>
      <c r="BS65" s="16"/>
      <c r="BT65" s="46"/>
      <c r="BU65" s="1"/>
      <c r="BV65" s="46"/>
      <c r="BW65" s="1"/>
      <c r="BX65" s="46"/>
      <c r="BY65" s="1"/>
      <c r="BZ65" s="46"/>
      <c r="CA65" s="1"/>
      <c r="CB65" s="47"/>
      <c r="CC65" s="1"/>
      <c r="CD65" s="1">
        <v>83</v>
      </c>
      <c r="CE65" s="1">
        <v>2</v>
      </c>
      <c r="CF65" s="1">
        <v>78</v>
      </c>
      <c r="CG65" s="1">
        <v>1</v>
      </c>
      <c r="CH65" s="48">
        <f t="shared" si="1"/>
        <v>75.795454545454547</v>
      </c>
    </row>
    <row r="66" spans="1:86" ht="15" customHeight="1">
      <c r="A66" s="1">
        <v>65</v>
      </c>
      <c r="B66" s="1">
        <v>2021112428</v>
      </c>
      <c r="C66" s="1" t="s">
        <v>201</v>
      </c>
      <c r="D66" s="1" t="s">
        <v>15</v>
      </c>
      <c r="E66" s="1" t="s">
        <v>185</v>
      </c>
      <c r="F66" s="1">
        <v>71</v>
      </c>
      <c r="G66" s="1">
        <v>3</v>
      </c>
      <c r="H66" s="1">
        <v>78</v>
      </c>
      <c r="I66" s="1">
        <v>1</v>
      </c>
      <c r="J66" s="1">
        <v>81</v>
      </c>
      <c r="K66" s="1">
        <v>4</v>
      </c>
      <c r="L66" s="1">
        <v>96</v>
      </c>
      <c r="M66" s="1">
        <v>1</v>
      </c>
      <c r="N66" s="1">
        <v>63</v>
      </c>
      <c r="O66" s="1">
        <v>4</v>
      </c>
      <c r="P66" s="1">
        <v>78</v>
      </c>
      <c r="Q66" s="1">
        <v>2</v>
      </c>
      <c r="R66" s="1">
        <v>83</v>
      </c>
      <c r="S66" s="1">
        <v>3</v>
      </c>
      <c r="T66" s="1">
        <v>61</v>
      </c>
      <c r="U66" s="1">
        <v>3</v>
      </c>
      <c r="V66" s="1">
        <v>78</v>
      </c>
      <c r="W66" s="1">
        <v>2</v>
      </c>
      <c r="X66" s="1">
        <v>74</v>
      </c>
      <c r="Y66" s="1">
        <v>3</v>
      </c>
      <c r="Z66" s="1">
        <v>76</v>
      </c>
      <c r="AA66" s="1">
        <v>3</v>
      </c>
      <c r="AB66" s="1">
        <v>90</v>
      </c>
      <c r="AC66" s="1">
        <v>1</v>
      </c>
      <c r="AD66" s="1">
        <v>78</v>
      </c>
      <c r="AE66" s="1">
        <v>3</v>
      </c>
      <c r="AF66" s="1">
        <v>64</v>
      </c>
      <c r="AG66" s="1">
        <v>1</v>
      </c>
      <c r="AH66" s="1">
        <v>70</v>
      </c>
      <c r="AI66" s="1">
        <v>2</v>
      </c>
      <c r="AJ66" s="1">
        <v>73</v>
      </c>
      <c r="AK66" s="1">
        <v>3</v>
      </c>
      <c r="AL66" s="1">
        <v>94</v>
      </c>
      <c r="AM66" s="1">
        <v>91</v>
      </c>
      <c r="AN66" s="1">
        <v>66</v>
      </c>
      <c r="AO66" s="1">
        <v>2</v>
      </c>
      <c r="AP66" s="3"/>
      <c r="AQ66" s="1"/>
      <c r="AR66" s="3"/>
      <c r="AS66" s="1"/>
      <c r="AT66" s="3"/>
      <c r="AU66" s="1"/>
      <c r="AV66" s="3"/>
      <c r="AW66" s="1"/>
      <c r="AX66" s="3"/>
      <c r="AY66" s="1"/>
      <c r="AZ66" s="3"/>
      <c r="BA66" s="1"/>
      <c r="BB66" s="3"/>
      <c r="BC66" s="1"/>
      <c r="BD66" s="3"/>
      <c r="BE66" s="1"/>
      <c r="BF66" s="3"/>
      <c r="BG66" s="1"/>
      <c r="BH66" s="3"/>
      <c r="BI66" s="1"/>
      <c r="BJ66" s="3"/>
      <c r="BK66" s="1"/>
      <c r="BL66" s="45"/>
      <c r="BM66" s="1"/>
      <c r="BN66" s="19"/>
      <c r="BO66" s="43"/>
      <c r="BP66" s="16"/>
      <c r="BQ66" s="16"/>
      <c r="BR66" s="16"/>
      <c r="BS66" s="16"/>
      <c r="BT66" s="46">
        <v>85</v>
      </c>
      <c r="BU66" s="1">
        <v>1</v>
      </c>
      <c r="BV66" s="46"/>
      <c r="BW66" s="1"/>
      <c r="BX66" s="46"/>
      <c r="BY66" s="1"/>
      <c r="BZ66" s="46"/>
      <c r="CA66" s="1"/>
      <c r="CB66" s="47"/>
      <c r="CC66" s="1"/>
      <c r="CD66" s="1">
        <v>89</v>
      </c>
      <c r="CE66" s="1">
        <v>2</v>
      </c>
      <c r="CF66" s="1">
        <v>92</v>
      </c>
      <c r="CG66" s="1">
        <v>1</v>
      </c>
      <c r="CH66" s="48">
        <f t="shared" ref="CH66:CH74" si="2">(F66*G66+H66*I66+J66*K66+L66*M66+N66*O66+P66*Q66+R66*S66+T66*U66+V66*W66+X66*Y66+Z66*AA66+AB66*AC66+AD66*AE66+AF66*AG66+AH66*AI66+AJ66*AK66+AN66*AO66+AP66*AQ66+AR66*AS66+AT66*AU66+AV66*AW66+AX66*AY66+AZ66*BA66+BB66*BC66+BD66*BE66+BF66*BG66+BH66*BI66+BJ66*BK66+BL66*BM66+BN66*BO66+BP66*BQ66+BR66*BS66+BT66*BU66+BV66*BW66+BX66*BY66+BZ66*CA66+CB66*CC66+CD66*CE66+CF66*CG66)/(G66+I66+K66+M66+O66+Q66+S66+U66+W66+Y66+AA66+AC66+AE66+AG66+AI66+AK66+AO66+AQ66+AS66+AU66+AW66+AY66+BA66+BC66+BE66+BG66+BI66+BK66+BM66+BO66+BQ66+BS66+BU66+BW66+BY66+CA66+CC66+CE66+CG66)</f>
        <v>75.355555555555554</v>
      </c>
    </row>
    <row r="67" spans="1:86" ht="15" customHeight="1">
      <c r="A67" s="1">
        <v>66</v>
      </c>
      <c r="B67" s="1">
        <v>2021112359</v>
      </c>
      <c r="C67" s="1" t="s">
        <v>155</v>
      </c>
      <c r="D67" s="1" t="s">
        <v>15</v>
      </c>
      <c r="E67" s="1" t="s">
        <v>145</v>
      </c>
      <c r="F67" s="1">
        <v>70</v>
      </c>
      <c r="G67" s="1">
        <v>3</v>
      </c>
      <c r="H67" s="1">
        <v>80</v>
      </c>
      <c r="I67" s="1">
        <v>1</v>
      </c>
      <c r="J67" s="1">
        <v>79</v>
      </c>
      <c r="K67" s="1">
        <v>4</v>
      </c>
      <c r="L67" s="1">
        <v>93</v>
      </c>
      <c r="M67" s="1">
        <v>1</v>
      </c>
      <c r="N67" s="1">
        <v>73</v>
      </c>
      <c r="O67" s="1">
        <v>4</v>
      </c>
      <c r="P67" s="1">
        <v>61</v>
      </c>
      <c r="Q67" s="1">
        <v>2</v>
      </c>
      <c r="R67" s="1">
        <v>67</v>
      </c>
      <c r="S67" s="1">
        <v>3</v>
      </c>
      <c r="T67" s="1">
        <v>88</v>
      </c>
      <c r="U67" s="1">
        <v>3</v>
      </c>
      <c r="V67" s="1">
        <v>81</v>
      </c>
      <c r="W67" s="1">
        <v>2</v>
      </c>
      <c r="X67" s="1">
        <v>72</v>
      </c>
      <c r="Y67" s="1">
        <v>3</v>
      </c>
      <c r="Z67" s="1">
        <v>89</v>
      </c>
      <c r="AA67" s="1">
        <v>3</v>
      </c>
      <c r="AB67" s="1">
        <v>90</v>
      </c>
      <c r="AC67" s="1">
        <v>1</v>
      </c>
      <c r="AD67" s="1">
        <v>70</v>
      </c>
      <c r="AE67" s="1">
        <v>3</v>
      </c>
      <c r="AF67" s="1">
        <v>72</v>
      </c>
      <c r="AG67" s="1">
        <v>1</v>
      </c>
      <c r="AH67" s="1">
        <v>74</v>
      </c>
      <c r="AI67" s="1">
        <v>2</v>
      </c>
      <c r="AJ67" s="3">
        <v>51</v>
      </c>
      <c r="AK67" s="1">
        <v>3</v>
      </c>
      <c r="AL67" s="1">
        <v>83</v>
      </c>
      <c r="AM67" s="1">
        <v>88</v>
      </c>
      <c r="AN67" s="1">
        <v>75</v>
      </c>
      <c r="AO67" s="1">
        <v>2</v>
      </c>
      <c r="AP67" s="3"/>
      <c r="AQ67" s="1"/>
      <c r="AR67" s="3"/>
      <c r="AS67" s="1"/>
      <c r="AT67" s="3"/>
      <c r="AU67" s="1"/>
      <c r="AV67" s="3"/>
      <c r="AW67" s="1"/>
      <c r="AX67" s="3"/>
      <c r="AY67" s="1"/>
      <c r="AZ67" s="3"/>
      <c r="BA67" s="1"/>
      <c r="BB67" s="3"/>
      <c r="BC67" s="1"/>
      <c r="BD67" s="3"/>
      <c r="BE67" s="1"/>
      <c r="BF67" s="3"/>
      <c r="BG67" s="1"/>
      <c r="BH67" s="3"/>
      <c r="BI67" s="1"/>
      <c r="BJ67" s="3"/>
      <c r="BK67" s="1"/>
      <c r="BL67" s="45"/>
      <c r="BM67" s="1"/>
      <c r="BN67" s="19"/>
      <c r="BO67" s="43"/>
      <c r="BP67" s="16"/>
      <c r="BQ67" s="16"/>
      <c r="BR67" s="16"/>
      <c r="BS67" s="16"/>
      <c r="BT67" s="46"/>
      <c r="BU67" s="1"/>
      <c r="BV67" s="46">
        <v>82</v>
      </c>
      <c r="BW67" s="1">
        <v>2</v>
      </c>
      <c r="BX67" s="46"/>
      <c r="BY67" s="1"/>
      <c r="BZ67" s="46"/>
      <c r="CA67" s="1"/>
      <c r="CB67" s="47"/>
      <c r="CC67" s="1"/>
      <c r="CD67" s="1">
        <v>77</v>
      </c>
      <c r="CE67" s="1">
        <v>2</v>
      </c>
      <c r="CF67" s="1">
        <v>90</v>
      </c>
      <c r="CG67" s="1">
        <v>1</v>
      </c>
      <c r="CH67" s="48">
        <f t="shared" si="2"/>
        <v>75.086956521739125</v>
      </c>
    </row>
    <row r="68" spans="1:86" ht="15" customHeight="1">
      <c r="A68" s="1">
        <v>67</v>
      </c>
      <c r="B68" s="1">
        <v>2021112430</v>
      </c>
      <c r="C68" s="1" t="s">
        <v>203</v>
      </c>
      <c r="D68" s="1" t="s">
        <v>15</v>
      </c>
      <c r="E68" s="1" t="s">
        <v>185</v>
      </c>
      <c r="F68" s="1">
        <v>76</v>
      </c>
      <c r="G68" s="1">
        <v>3</v>
      </c>
      <c r="H68" s="1">
        <v>81</v>
      </c>
      <c r="I68" s="1">
        <v>1</v>
      </c>
      <c r="J68" s="1">
        <v>74</v>
      </c>
      <c r="K68" s="1">
        <v>4</v>
      </c>
      <c r="L68" s="1">
        <v>96</v>
      </c>
      <c r="M68" s="1">
        <v>1</v>
      </c>
      <c r="N68" s="1">
        <v>66</v>
      </c>
      <c r="O68" s="1">
        <v>4</v>
      </c>
      <c r="P68" s="1">
        <v>77</v>
      </c>
      <c r="Q68" s="1">
        <v>2</v>
      </c>
      <c r="R68" s="1">
        <v>79</v>
      </c>
      <c r="S68" s="1">
        <v>3</v>
      </c>
      <c r="T68" s="1">
        <v>71</v>
      </c>
      <c r="U68" s="1">
        <v>3</v>
      </c>
      <c r="V68" s="1">
        <v>74</v>
      </c>
      <c r="W68" s="1">
        <v>2</v>
      </c>
      <c r="X68" s="1">
        <v>74</v>
      </c>
      <c r="Y68" s="1">
        <v>3</v>
      </c>
      <c r="Z68" s="1">
        <v>68</v>
      </c>
      <c r="AA68" s="1">
        <v>3</v>
      </c>
      <c r="AB68" s="1">
        <v>95</v>
      </c>
      <c r="AC68" s="1">
        <v>1</v>
      </c>
      <c r="AD68" s="1">
        <v>72</v>
      </c>
      <c r="AE68" s="1">
        <v>3</v>
      </c>
      <c r="AF68" s="1">
        <v>80</v>
      </c>
      <c r="AG68" s="1">
        <v>1</v>
      </c>
      <c r="AH68" s="1">
        <v>77</v>
      </c>
      <c r="AI68" s="1">
        <v>2</v>
      </c>
      <c r="AJ68" s="1">
        <v>71</v>
      </c>
      <c r="AK68" s="1">
        <v>3</v>
      </c>
      <c r="AL68" s="1">
        <v>96</v>
      </c>
      <c r="AM68" s="1">
        <v>89</v>
      </c>
      <c r="AN68" s="1">
        <v>70</v>
      </c>
      <c r="AO68" s="1">
        <v>2</v>
      </c>
      <c r="AP68" s="3"/>
      <c r="AQ68" s="1"/>
      <c r="AR68" s="3"/>
      <c r="AS68" s="1"/>
      <c r="AT68" s="3"/>
      <c r="AU68" s="1"/>
      <c r="AV68" s="3"/>
      <c r="AW68" s="1"/>
      <c r="AX68" s="3"/>
      <c r="AY68" s="1"/>
      <c r="AZ68" s="3"/>
      <c r="BA68" s="1"/>
      <c r="BB68" s="3"/>
      <c r="BC68" s="1"/>
      <c r="BD68" s="3"/>
      <c r="BE68" s="1"/>
      <c r="BF68" s="3"/>
      <c r="BG68" s="1"/>
      <c r="BH68" s="3"/>
      <c r="BI68" s="1"/>
      <c r="BJ68" s="3"/>
      <c r="BK68" s="1"/>
      <c r="BL68" s="45"/>
      <c r="BM68" s="1"/>
      <c r="BN68" s="19"/>
      <c r="BO68" s="43"/>
      <c r="BP68" s="16"/>
      <c r="BQ68" s="16"/>
      <c r="BR68" s="16"/>
      <c r="BS68" s="16"/>
      <c r="BT68" s="46"/>
      <c r="BU68" s="1"/>
      <c r="BV68" s="46"/>
      <c r="BW68" s="1"/>
      <c r="BX68" s="46"/>
      <c r="BY68" s="1"/>
      <c r="BZ68" s="46"/>
      <c r="CA68" s="1"/>
      <c r="CB68" s="47"/>
      <c r="CC68" s="1"/>
      <c r="CD68" s="1">
        <v>87</v>
      </c>
      <c r="CE68" s="1">
        <v>2</v>
      </c>
      <c r="CF68" s="1">
        <v>88</v>
      </c>
      <c r="CG68" s="1">
        <v>1</v>
      </c>
      <c r="CH68" s="48">
        <f t="shared" si="2"/>
        <v>75.068181818181813</v>
      </c>
    </row>
    <row r="69" spans="1:86" ht="15" customHeight="1">
      <c r="A69" s="1">
        <v>68</v>
      </c>
      <c r="B69" s="1">
        <v>2021112347</v>
      </c>
      <c r="C69" s="1" t="s">
        <v>147</v>
      </c>
      <c r="D69" s="1" t="s">
        <v>15</v>
      </c>
      <c r="E69" s="1" t="s">
        <v>145</v>
      </c>
      <c r="F69" s="1">
        <v>76</v>
      </c>
      <c r="G69" s="1">
        <v>3</v>
      </c>
      <c r="H69" s="1">
        <v>70</v>
      </c>
      <c r="I69" s="1">
        <v>1</v>
      </c>
      <c r="J69" s="1">
        <v>82</v>
      </c>
      <c r="K69" s="1">
        <v>4</v>
      </c>
      <c r="L69" s="1">
        <v>95</v>
      </c>
      <c r="M69" s="1">
        <v>1</v>
      </c>
      <c r="N69" s="1">
        <v>69</v>
      </c>
      <c r="O69" s="1">
        <v>4</v>
      </c>
      <c r="P69" s="1">
        <v>73</v>
      </c>
      <c r="Q69" s="1">
        <v>2</v>
      </c>
      <c r="R69" s="1">
        <v>86</v>
      </c>
      <c r="S69" s="1">
        <v>3</v>
      </c>
      <c r="T69" s="1">
        <v>72</v>
      </c>
      <c r="U69" s="1">
        <v>3</v>
      </c>
      <c r="V69" s="1">
        <v>79</v>
      </c>
      <c r="W69" s="1">
        <v>2</v>
      </c>
      <c r="X69" s="1">
        <v>71</v>
      </c>
      <c r="Y69" s="1">
        <v>3</v>
      </c>
      <c r="Z69" s="1">
        <v>63</v>
      </c>
      <c r="AA69" s="1">
        <v>3</v>
      </c>
      <c r="AB69" s="1">
        <v>77</v>
      </c>
      <c r="AC69" s="1">
        <v>1</v>
      </c>
      <c r="AD69" s="1">
        <v>79</v>
      </c>
      <c r="AE69" s="1">
        <v>3</v>
      </c>
      <c r="AF69" s="1">
        <v>74</v>
      </c>
      <c r="AG69" s="1">
        <v>1</v>
      </c>
      <c r="AH69" s="1">
        <v>72</v>
      </c>
      <c r="AI69" s="1">
        <v>2</v>
      </c>
      <c r="AJ69" s="1">
        <v>64</v>
      </c>
      <c r="AK69" s="1">
        <v>3</v>
      </c>
      <c r="AL69" s="1">
        <v>83</v>
      </c>
      <c r="AM69" s="1">
        <v>90</v>
      </c>
      <c r="AN69" s="1">
        <v>72</v>
      </c>
      <c r="AO69" s="1">
        <v>2</v>
      </c>
      <c r="AP69" s="3"/>
      <c r="AQ69" s="1"/>
      <c r="AR69" s="3"/>
      <c r="AS69" s="1"/>
      <c r="AT69" s="3"/>
      <c r="AU69" s="1"/>
      <c r="AV69" s="3"/>
      <c r="AW69" s="1"/>
      <c r="AX69" s="3"/>
      <c r="AY69" s="1"/>
      <c r="AZ69" s="3"/>
      <c r="BA69" s="1"/>
      <c r="BB69" s="3"/>
      <c r="BC69" s="1"/>
      <c r="BD69" s="3"/>
      <c r="BE69" s="1"/>
      <c r="BF69" s="3"/>
      <c r="BG69" s="1"/>
      <c r="BH69" s="3"/>
      <c r="BI69" s="1"/>
      <c r="BJ69" s="3"/>
      <c r="BK69" s="1"/>
      <c r="BL69" s="45"/>
      <c r="BM69" s="1"/>
      <c r="BN69" s="19"/>
      <c r="BO69" s="43"/>
      <c r="BP69" s="16"/>
      <c r="BQ69" s="16"/>
      <c r="BR69" s="16"/>
      <c r="BS69" s="16"/>
      <c r="BT69" s="46"/>
      <c r="BU69" s="1"/>
      <c r="BV69" s="46"/>
      <c r="BW69" s="1"/>
      <c r="BX69" s="46"/>
      <c r="BY69" s="1"/>
      <c r="BZ69" s="46"/>
      <c r="CA69" s="1"/>
      <c r="CB69" s="47"/>
      <c r="CC69" s="1"/>
      <c r="CD69" s="1">
        <v>89</v>
      </c>
      <c r="CE69" s="1">
        <v>2</v>
      </c>
      <c r="CF69" s="1">
        <v>70</v>
      </c>
      <c r="CG69" s="1">
        <v>1</v>
      </c>
      <c r="CH69" s="48">
        <f t="shared" si="2"/>
        <v>74.840909090909093</v>
      </c>
    </row>
    <row r="70" spans="1:86" ht="15" customHeight="1">
      <c r="A70" s="1">
        <v>69</v>
      </c>
      <c r="B70" s="1">
        <v>2021112346</v>
      </c>
      <c r="C70" s="1" t="s">
        <v>146</v>
      </c>
      <c r="D70" s="1" t="s">
        <v>15</v>
      </c>
      <c r="E70" s="1" t="s">
        <v>145</v>
      </c>
      <c r="F70" s="1">
        <v>74</v>
      </c>
      <c r="G70" s="1">
        <v>3</v>
      </c>
      <c r="H70" s="1">
        <v>82</v>
      </c>
      <c r="I70" s="1">
        <v>1</v>
      </c>
      <c r="J70" s="1">
        <v>74</v>
      </c>
      <c r="K70" s="1">
        <v>4</v>
      </c>
      <c r="L70" s="1">
        <v>94</v>
      </c>
      <c r="M70" s="1">
        <v>1</v>
      </c>
      <c r="N70" s="1">
        <v>77</v>
      </c>
      <c r="O70" s="1">
        <v>4</v>
      </c>
      <c r="P70" s="1">
        <v>61</v>
      </c>
      <c r="Q70" s="1">
        <v>2</v>
      </c>
      <c r="R70" s="1">
        <v>79</v>
      </c>
      <c r="S70" s="1">
        <v>3</v>
      </c>
      <c r="T70" s="1">
        <v>74</v>
      </c>
      <c r="U70" s="1">
        <v>3</v>
      </c>
      <c r="V70" s="1">
        <v>84</v>
      </c>
      <c r="W70" s="1">
        <v>2</v>
      </c>
      <c r="X70" s="1">
        <v>76</v>
      </c>
      <c r="Y70" s="1">
        <v>3</v>
      </c>
      <c r="Z70" s="1">
        <v>83</v>
      </c>
      <c r="AA70" s="1">
        <v>3</v>
      </c>
      <c r="AB70" s="1">
        <v>87</v>
      </c>
      <c r="AC70" s="1">
        <v>1</v>
      </c>
      <c r="AD70" s="1">
        <v>71</v>
      </c>
      <c r="AE70" s="1">
        <v>3</v>
      </c>
      <c r="AF70" s="1">
        <v>95</v>
      </c>
      <c r="AG70" s="1">
        <v>1</v>
      </c>
      <c r="AH70" s="3">
        <v>57</v>
      </c>
      <c r="AI70" s="1">
        <v>2</v>
      </c>
      <c r="AJ70" s="3">
        <v>49</v>
      </c>
      <c r="AK70" s="1">
        <v>3</v>
      </c>
      <c r="AL70" s="1">
        <v>87</v>
      </c>
      <c r="AM70" s="1">
        <v>89</v>
      </c>
      <c r="AN70" s="1">
        <v>70</v>
      </c>
      <c r="AO70" s="1">
        <v>2</v>
      </c>
      <c r="AP70" s="3"/>
      <c r="AQ70" s="1"/>
      <c r="AR70" s="3"/>
      <c r="AS70" s="1"/>
      <c r="AT70" s="3"/>
      <c r="AU70" s="1"/>
      <c r="AV70" s="3"/>
      <c r="AW70" s="1"/>
      <c r="AX70" s="3"/>
      <c r="AY70" s="1"/>
      <c r="AZ70" s="3"/>
      <c r="BA70" s="1"/>
      <c r="BB70" s="3"/>
      <c r="BC70" s="1"/>
      <c r="BD70" s="3"/>
      <c r="BE70" s="1"/>
      <c r="BF70" s="3"/>
      <c r="BG70" s="1"/>
      <c r="BH70" s="3"/>
      <c r="BI70" s="1"/>
      <c r="BJ70" s="3"/>
      <c r="BK70" s="1"/>
      <c r="BL70" s="45"/>
      <c r="BM70" s="1"/>
      <c r="BN70" s="19"/>
      <c r="BO70" s="43"/>
      <c r="BP70" s="16"/>
      <c r="BQ70" s="16"/>
      <c r="BR70" s="16"/>
      <c r="BS70" s="16"/>
      <c r="BT70" s="46"/>
      <c r="BU70" s="1"/>
      <c r="BV70" s="46"/>
      <c r="BW70" s="1"/>
      <c r="BX70" s="46"/>
      <c r="BY70" s="1"/>
      <c r="BZ70" s="46"/>
      <c r="CA70" s="1"/>
      <c r="CB70" s="47"/>
      <c r="CC70" s="1"/>
      <c r="CD70" s="1">
        <v>83</v>
      </c>
      <c r="CE70" s="1">
        <v>2</v>
      </c>
      <c r="CF70" s="1">
        <v>84</v>
      </c>
      <c r="CG70" s="1">
        <v>1</v>
      </c>
      <c r="CH70" s="48">
        <f t="shared" si="2"/>
        <v>74.409090909090907</v>
      </c>
    </row>
    <row r="71" spans="1:86" ht="15" customHeight="1">
      <c r="A71" s="1">
        <v>70</v>
      </c>
      <c r="B71" s="1">
        <v>2021112391</v>
      </c>
      <c r="C71" s="1" t="s">
        <v>179</v>
      </c>
      <c r="D71" s="1" t="s">
        <v>15</v>
      </c>
      <c r="E71" s="1" t="s">
        <v>168</v>
      </c>
      <c r="F71" s="1">
        <v>75</v>
      </c>
      <c r="G71" s="1">
        <v>3</v>
      </c>
      <c r="H71" s="1">
        <v>79</v>
      </c>
      <c r="I71" s="1">
        <v>1</v>
      </c>
      <c r="J71" s="1">
        <v>79</v>
      </c>
      <c r="K71" s="1">
        <v>4</v>
      </c>
      <c r="L71" s="1">
        <v>94</v>
      </c>
      <c r="M71" s="1">
        <v>1</v>
      </c>
      <c r="N71" s="1">
        <v>68</v>
      </c>
      <c r="O71" s="1">
        <v>4</v>
      </c>
      <c r="P71" s="1">
        <v>65</v>
      </c>
      <c r="Q71" s="1">
        <v>2</v>
      </c>
      <c r="R71" s="1">
        <v>77</v>
      </c>
      <c r="S71" s="1">
        <v>3</v>
      </c>
      <c r="T71" s="1">
        <v>60</v>
      </c>
      <c r="U71" s="1">
        <v>3</v>
      </c>
      <c r="V71" s="1">
        <v>68</v>
      </c>
      <c r="W71" s="1">
        <v>2</v>
      </c>
      <c r="X71" s="1">
        <v>78</v>
      </c>
      <c r="Y71" s="1">
        <v>3</v>
      </c>
      <c r="Z71" s="1">
        <v>70</v>
      </c>
      <c r="AA71" s="1">
        <v>3</v>
      </c>
      <c r="AB71" s="1">
        <v>70</v>
      </c>
      <c r="AC71" s="1">
        <v>1</v>
      </c>
      <c r="AD71" s="1">
        <v>67</v>
      </c>
      <c r="AE71" s="1">
        <v>3</v>
      </c>
      <c r="AF71" s="1">
        <v>81</v>
      </c>
      <c r="AG71" s="1">
        <v>1</v>
      </c>
      <c r="AH71" s="1">
        <v>82</v>
      </c>
      <c r="AI71" s="1">
        <v>2</v>
      </c>
      <c r="AJ71" s="1">
        <v>71</v>
      </c>
      <c r="AK71" s="1">
        <v>3</v>
      </c>
      <c r="AL71" s="1">
        <v>95</v>
      </c>
      <c r="AM71" s="1">
        <v>88</v>
      </c>
      <c r="AN71" s="1">
        <v>84</v>
      </c>
      <c r="AO71" s="1">
        <v>2</v>
      </c>
      <c r="AP71" s="3"/>
      <c r="AQ71" s="1"/>
      <c r="AR71" s="3"/>
      <c r="AS71" s="1"/>
      <c r="AT71" s="3"/>
      <c r="AU71" s="1"/>
      <c r="AV71" s="3"/>
      <c r="AW71" s="1"/>
      <c r="AX71" s="3"/>
      <c r="AY71" s="1"/>
      <c r="AZ71" s="3"/>
      <c r="BA71" s="1"/>
      <c r="BB71" s="3"/>
      <c r="BC71" s="1"/>
      <c r="BD71" s="3"/>
      <c r="BE71" s="1"/>
      <c r="BF71" s="3"/>
      <c r="BG71" s="1"/>
      <c r="BH71" s="3"/>
      <c r="BI71" s="1"/>
      <c r="BJ71" s="3"/>
      <c r="BK71" s="1"/>
      <c r="BL71" s="45"/>
      <c r="BM71" s="1"/>
      <c r="BN71" s="19"/>
      <c r="BO71" s="43"/>
      <c r="BP71" s="16"/>
      <c r="BQ71" s="16"/>
      <c r="BR71" s="16"/>
      <c r="BS71" s="16"/>
      <c r="BT71" s="46"/>
      <c r="BU71" s="1"/>
      <c r="BV71" s="46"/>
      <c r="BW71" s="1"/>
      <c r="BX71" s="46"/>
      <c r="BY71" s="1"/>
      <c r="BZ71" s="46"/>
      <c r="CA71" s="1"/>
      <c r="CB71" s="47"/>
      <c r="CC71" s="1"/>
      <c r="CD71" s="1">
        <v>91</v>
      </c>
      <c r="CE71" s="1">
        <v>2</v>
      </c>
      <c r="CF71" s="1">
        <v>85</v>
      </c>
      <c r="CG71" s="1">
        <v>1</v>
      </c>
      <c r="CH71" s="48">
        <f t="shared" si="2"/>
        <v>74.340909090909093</v>
      </c>
    </row>
    <row r="72" spans="1:86" ht="15" customHeight="1">
      <c r="A72" s="1">
        <v>71</v>
      </c>
      <c r="B72" s="1">
        <v>2021112326</v>
      </c>
      <c r="C72" s="1" t="s">
        <v>136</v>
      </c>
      <c r="D72" s="1" t="s">
        <v>15</v>
      </c>
      <c r="E72" s="1" t="s">
        <v>126</v>
      </c>
      <c r="F72" s="1">
        <v>72</v>
      </c>
      <c r="G72" s="1">
        <v>3</v>
      </c>
      <c r="H72" s="1">
        <v>82</v>
      </c>
      <c r="I72" s="1">
        <v>1</v>
      </c>
      <c r="J72" s="1">
        <v>81</v>
      </c>
      <c r="K72" s="1">
        <v>4</v>
      </c>
      <c r="L72" s="1">
        <v>95</v>
      </c>
      <c r="M72" s="1">
        <v>1</v>
      </c>
      <c r="N72" s="1">
        <v>60</v>
      </c>
      <c r="O72" s="1">
        <v>4</v>
      </c>
      <c r="P72" s="1">
        <v>76</v>
      </c>
      <c r="Q72" s="1">
        <v>2</v>
      </c>
      <c r="R72" s="1">
        <v>82</v>
      </c>
      <c r="S72" s="1">
        <v>3</v>
      </c>
      <c r="T72" s="1">
        <v>61</v>
      </c>
      <c r="U72" s="1">
        <v>3</v>
      </c>
      <c r="V72" s="1">
        <v>75</v>
      </c>
      <c r="W72" s="1">
        <v>2</v>
      </c>
      <c r="X72" s="1">
        <v>75</v>
      </c>
      <c r="Y72" s="1">
        <v>3</v>
      </c>
      <c r="Z72" s="1">
        <v>72</v>
      </c>
      <c r="AA72" s="1">
        <v>3</v>
      </c>
      <c r="AB72" s="1">
        <v>87</v>
      </c>
      <c r="AC72" s="1">
        <v>1</v>
      </c>
      <c r="AD72" s="1">
        <v>75</v>
      </c>
      <c r="AE72" s="1">
        <v>3</v>
      </c>
      <c r="AF72" s="1">
        <v>82</v>
      </c>
      <c r="AG72" s="1">
        <v>1</v>
      </c>
      <c r="AH72" s="1">
        <v>72</v>
      </c>
      <c r="AI72" s="1">
        <v>2</v>
      </c>
      <c r="AJ72" s="3">
        <v>54</v>
      </c>
      <c r="AK72" s="1">
        <v>3</v>
      </c>
      <c r="AL72" s="1">
        <v>94</v>
      </c>
      <c r="AM72" s="1">
        <v>89</v>
      </c>
      <c r="AN72" s="1">
        <v>71</v>
      </c>
      <c r="AO72" s="1">
        <v>2</v>
      </c>
      <c r="AP72" s="3"/>
      <c r="AQ72" s="1"/>
      <c r="AR72" s="3"/>
      <c r="AS72" s="1"/>
      <c r="AT72" s="3"/>
      <c r="AU72" s="1"/>
      <c r="AV72" s="3"/>
      <c r="AW72" s="1"/>
      <c r="AX72" s="3"/>
      <c r="AY72" s="1"/>
      <c r="AZ72" s="3"/>
      <c r="BA72" s="1"/>
      <c r="BB72" s="3"/>
      <c r="BC72" s="1"/>
      <c r="BD72" s="3"/>
      <c r="BE72" s="1"/>
      <c r="BF72" s="3"/>
      <c r="BG72" s="1"/>
      <c r="BH72" s="3"/>
      <c r="BI72" s="1"/>
      <c r="BJ72" s="3"/>
      <c r="BK72" s="1"/>
      <c r="BL72" s="45"/>
      <c r="BM72" s="1"/>
      <c r="BN72" s="19"/>
      <c r="BO72" s="43"/>
      <c r="BP72" s="16"/>
      <c r="BQ72" s="16"/>
      <c r="BR72" s="16"/>
      <c r="BS72" s="16"/>
      <c r="BT72" s="46"/>
      <c r="BU72" s="1"/>
      <c r="BV72" s="46">
        <v>95</v>
      </c>
      <c r="BW72" s="1">
        <v>2</v>
      </c>
      <c r="BX72" s="46"/>
      <c r="BY72" s="1"/>
      <c r="BZ72" s="46"/>
      <c r="CA72" s="1"/>
      <c r="CB72" s="47"/>
      <c r="CC72" s="1"/>
      <c r="CD72" s="1">
        <v>85</v>
      </c>
      <c r="CE72" s="1">
        <v>2</v>
      </c>
      <c r="CF72" s="1">
        <v>88</v>
      </c>
      <c r="CG72" s="1">
        <v>1</v>
      </c>
      <c r="CH72" s="48">
        <f t="shared" si="2"/>
        <v>74.326086956521735</v>
      </c>
    </row>
    <row r="73" spans="1:86" ht="15" customHeight="1">
      <c r="A73" s="1">
        <v>72</v>
      </c>
      <c r="B73" s="1">
        <v>2021112423</v>
      </c>
      <c r="C73" s="1" t="s">
        <v>198</v>
      </c>
      <c r="D73" s="1" t="s">
        <v>15</v>
      </c>
      <c r="E73" s="1" t="s">
        <v>185</v>
      </c>
      <c r="F73" s="1">
        <v>66</v>
      </c>
      <c r="G73" s="1">
        <v>3</v>
      </c>
      <c r="H73" s="1">
        <v>75</v>
      </c>
      <c r="I73" s="1">
        <v>1</v>
      </c>
      <c r="J73" s="1">
        <v>77</v>
      </c>
      <c r="K73" s="1">
        <v>4</v>
      </c>
      <c r="L73" s="1">
        <v>93</v>
      </c>
      <c r="M73" s="1">
        <v>1</v>
      </c>
      <c r="N73" s="1">
        <v>72</v>
      </c>
      <c r="O73" s="1">
        <v>4</v>
      </c>
      <c r="P73" s="1">
        <v>60</v>
      </c>
      <c r="Q73" s="1">
        <v>2</v>
      </c>
      <c r="R73" s="1">
        <v>75</v>
      </c>
      <c r="S73" s="1">
        <v>3</v>
      </c>
      <c r="T73" s="1">
        <v>63</v>
      </c>
      <c r="U73" s="1">
        <v>3</v>
      </c>
      <c r="V73" s="1">
        <v>72</v>
      </c>
      <c r="W73" s="1">
        <v>2</v>
      </c>
      <c r="X73" s="1">
        <v>71</v>
      </c>
      <c r="Y73" s="1">
        <v>3</v>
      </c>
      <c r="Z73" s="1">
        <v>82</v>
      </c>
      <c r="AA73" s="1">
        <v>3</v>
      </c>
      <c r="AB73" s="1">
        <v>94</v>
      </c>
      <c r="AC73" s="1">
        <v>1</v>
      </c>
      <c r="AD73" s="1">
        <v>82</v>
      </c>
      <c r="AE73" s="1">
        <v>3</v>
      </c>
      <c r="AF73" s="1">
        <v>98</v>
      </c>
      <c r="AG73" s="1">
        <v>1</v>
      </c>
      <c r="AH73" s="1">
        <v>71</v>
      </c>
      <c r="AI73" s="1">
        <v>2</v>
      </c>
      <c r="AJ73" s="1">
        <v>66</v>
      </c>
      <c r="AK73" s="1">
        <v>3</v>
      </c>
      <c r="AL73" s="1">
        <v>96</v>
      </c>
      <c r="AM73" s="1">
        <v>89</v>
      </c>
      <c r="AN73" s="1">
        <v>65</v>
      </c>
      <c r="AO73" s="1">
        <v>2</v>
      </c>
      <c r="AP73" s="3"/>
      <c r="AQ73" s="1"/>
      <c r="AR73" s="3"/>
      <c r="AS73" s="1"/>
      <c r="AT73" s="3"/>
      <c r="AU73" s="1"/>
      <c r="AV73" s="3"/>
      <c r="AW73" s="1"/>
      <c r="AX73" s="3"/>
      <c r="AY73" s="1"/>
      <c r="AZ73" s="3"/>
      <c r="BA73" s="1"/>
      <c r="BB73" s="3"/>
      <c r="BC73" s="1"/>
      <c r="BD73" s="3"/>
      <c r="BE73" s="1"/>
      <c r="BF73" s="3"/>
      <c r="BG73" s="1"/>
      <c r="BH73" s="3"/>
      <c r="BI73" s="1"/>
      <c r="BJ73" s="3"/>
      <c r="BK73" s="1"/>
      <c r="BL73" s="45"/>
      <c r="BM73" s="1"/>
      <c r="BN73" s="19"/>
      <c r="BO73" s="43"/>
      <c r="BP73" s="16"/>
      <c r="BQ73" s="16"/>
      <c r="BR73" s="16"/>
      <c r="BS73" s="16"/>
      <c r="BT73" s="46"/>
      <c r="BU73" s="1"/>
      <c r="BV73" s="46"/>
      <c r="BW73" s="1"/>
      <c r="BX73" s="46"/>
      <c r="BY73" s="1"/>
      <c r="BZ73" s="46"/>
      <c r="CA73" s="1"/>
      <c r="CB73" s="47"/>
      <c r="CC73" s="1"/>
      <c r="CD73" s="1">
        <v>86</v>
      </c>
      <c r="CE73" s="1">
        <v>2</v>
      </c>
      <c r="CF73" s="1">
        <v>85</v>
      </c>
      <c r="CG73" s="1">
        <v>1</v>
      </c>
      <c r="CH73" s="48">
        <f t="shared" si="2"/>
        <v>74.181818181818187</v>
      </c>
    </row>
    <row r="74" spans="1:86" ht="15" customHeight="1">
      <c r="A74" s="1">
        <v>73</v>
      </c>
      <c r="B74" s="1">
        <v>2021112418</v>
      </c>
      <c r="C74" s="1" t="s">
        <v>194</v>
      </c>
      <c r="D74" s="1" t="s">
        <v>15</v>
      </c>
      <c r="E74" s="1" t="s">
        <v>185</v>
      </c>
      <c r="F74" s="1">
        <v>73</v>
      </c>
      <c r="G74" s="1">
        <v>3</v>
      </c>
      <c r="H74" s="1">
        <v>77</v>
      </c>
      <c r="I74" s="1">
        <v>1</v>
      </c>
      <c r="J74" s="1">
        <v>70</v>
      </c>
      <c r="K74" s="1">
        <v>4</v>
      </c>
      <c r="L74" s="1">
        <v>97</v>
      </c>
      <c r="M74" s="1">
        <v>1</v>
      </c>
      <c r="N74" s="1">
        <v>80</v>
      </c>
      <c r="O74" s="1">
        <v>4</v>
      </c>
      <c r="P74" s="1">
        <v>68</v>
      </c>
      <c r="Q74" s="1">
        <v>2</v>
      </c>
      <c r="R74" s="1">
        <v>71</v>
      </c>
      <c r="S74" s="1">
        <v>3</v>
      </c>
      <c r="T74" s="1">
        <v>67</v>
      </c>
      <c r="U74" s="1">
        <v>3</v>
      </c>
      <c r="V74" s="1">
        <v>71</v>
      </c>
      <c r="W74" s="1">
        <v>2</v>
      </c>
      <c r="X74" s="1">
        <v>78</v>
      </c>
      <c r="Y74" s="1">
        <v>3</v>
      </c>
      <c r="Z74" s="1">
        <v>79</v>
      </c>
      <c r="AA74" s="1">
        <v>3</v>
      </c>
      <c r="AB74" s="1">
        <v>63</v>
      </c>
      <c r="AC74" s="1">
        <v>1</v>
      </c>
      <c r="AD74" s="1">
        <v>62</v>
      </c>
      <c r="AE74" s="1">
        <v>3</v>
      </c>
      <c r="AF74" s="1">
        <v>68</v>
      </c>
      <c r="AG74" s="1">
        <v>1</v>
      </c>
      <c r="AH74" s="1">
        <v>75</v>
      </c>
      <c r="AI74" s="1">
        <v>2</v>
      </c>
      <c r="AJ74" s="1">
        <v>76</v>
      </c>
      <c r="AK74" s="1">
        <v>3</v>
      </c>
      <c r="AL74" s="1">
        <v>96</v>
      </c>
      <c r="AM74" s="1">
        <v>89</v>
      </c>
      <c r="AN74" s="1">
        <v>71</v>
      </c>
      <c r="AO74" s="1">
        <v>2</v>
      </c>
      <c r="AP74" s="3"/>
      <c r="AQ74" s="1"/>
      <c r="AR74" s="3"/>
      <c r="AS74" s="1"/>
      <c r="AT74" s="3"/>
      <c r="AU74" s="1"/>
      <c r="AV74" s="3"/>
      <c r="AW74" s="1"/>
      <c r="AX74" s="3"/>
      <c r="AY74" s="1"/>
      <c r="AZ74" s="3"/>
      <c r="BA74" s="1"/>
      <c r="BB74" s="3"/>
      <c r="BC74" s="1"/>
      <c r="BD74" s="3"/>
      <c r="BE74" s="1"/>
      <c r="BF74" s="3"/>
      <c r="BG74" s="1"/>
      <c r="BH74" s="3"/>
      <c r="BI74" s="1"/>
      <c r="BJ74" s="3"/>
      <c r="BK74" s="1"/>
      <c r="BL74" s="45"/>
      <c r="BM74" s="1"/>
      <c r="BN74" s="19"/>
      <c r="BO74" s="43"/>
      <c r="BP74" s="16"/>
      <c r="BQ74" s="16"/>
      <c r="BR74" s="16"/>
      <c r="BS74" s="16"/>
      <c r="BT74" s="46"/>
      <c r="BU74" s="1"/>
      <c r="BV74" s="46"/>
      <c r="BW74" s="1"/>
      <c r="BX74" s="46"/>
      <c r="BY74" s="1"/>
      <c r="BZ74" s="46"/>
      <c r="CA74" s="1"/>
      <c r="CB74" s="47"/>
      <c r="CC74" s="1"/>
      <c r="CD74" s="1">
        <v>87</v>
      </c>
      <c r="CE74" s="1">
        <v>2</v>
      </c>
      <c r="CF74" s="1">
        <v>85</v>
      </c>
      <c r="CG74" s="1">
        <v>1</v>
      </c>
      <c r="CH74" s="48">
        <f t="shared" si="2"/>
        <v>73.909090909090907</v>
      </c>
    </row>
    <row r="76" spans="1:86">
      <c r="B76" s="51"/>
      <c r="C76" s="51"/>
      <c r="CD76" s="57"/>
      <c r="CE76" s="51"/>
    </row>
    <row r="77" spans="1:86">
      <c r="B77" s="51"/>
      <c r="C77" s="51"/>
      <c r="D77" s="51"/>
      <c r="E77" s="51"/>
      <c r="CD77" s="57"/>
      <c r="CE77" s="51"/>
    </row>
    <row r="78" spans="1:86">
      <c r="B78" s="51"/>
      <c r="C78" s="34"/>
      <c r="D78" s="51"/>
      <c r="E78" s="51"/>
      <c r="CD78" s="57"/>
      <c r="CE78" s="51"/>
    </row>
    <row r="79" spans="1:86">
      <c r="B79" s="51"/>
      <c r="C79" s="34"/>
      <c r="D79" s="51"/>
      <c r="E79" s="51"/>
      <c r="CD79" s="57"/>
      <c r="CE79" s="51"/>
    </row>
    <row r="80" spans="1:86">
      <c r="B80" s="51"/>
      <c r="C80" s="34"/>
      <c r="D80" s="51"/>
      <c r="E80" s="51"/>
      <c r="CD80" s="57"/>
      <c r="CE80" s="51"/>
    </row>
    <row r="81" spans="2:83">
      <c r="B81" s="51"/>
      <c r="C81" s="34"/>
      <c r="D81" s="51"/>
      <c r="E81" s="51"/>
      <c r="CD81" s="57"/>
      <c r="CE81" s="51"/>
    </row>
    <row r="82" spans="2:83">
      <c r="B82" s="51"/>
      <c r="C82" s="34"/>
      <c r="D82" s="51"/>
      <c r="E82" s="51"/>
      <c r="CD82" s="57"/>
      <c r="CE82" s="51"/>
    </row>
    <row r="83" spans="2:83">
      <c r="B83" s="51"/>
      <c r="C83" s="34"/>
      <c r="D83" s="51"/>
      <c r="E83" s="51"/>
      <c r="CD83" s="57"/>
      <c r="CE83" s="51"/>
    </row>
    <row r="84" spans="2:83">
      <c r="B84" s="51"/>
      <c r="C84" s="34"/>
      <c r="D84" s="51"/>
      <c r="E84" s="51"/>
      <c r="CD84" s="57"/>
      <c r="CE84" s="51"/>
    </row>
    <row r="85" spans="2:83">
      <c r="B85" s="51"/>
      <c r="C85" s="34"/>
      <c r="D85" s="51"/>
      <c r="E85" s="51"/>
      <c r="CD85" s="57"/>
      <c r="CE85" s="51"/>
    </row>
    <row r="86" spans="2:83">
      <c r="B86" s="51"/>
      <c r="C86" s="34"/>
      <c r="D86" s="51"/>
      <c r="E86" s="51"/>
      <c r="CD86" s="57"/>
      <c r="CE86" s="51"/>
    </row>
    <row r="87" spans="2:83">
      <c r="B87" s="51"/>
      <c r="C87" s="34"/>
      <c r="D87" s="51"/>
      <c r="E87" s="51"/>
      <c r="CD87" s="57"/>
      <c r="CE87" s="51"/>
    </row>
    <row r="88" spans="2:83">
      <c r="B88" s="51"/>
      <c r="C88" s="34"/>
      <c r="D88" s="51"/>
      <c r="E88" s="51"/>
      <c r="CD88" s="57"/>
      <c r="CE88" s="51"/>
    </row>
    <row r="89" spans="2:83">
      <c r="B89" s="51"/>
      <c r="C89" s="34"/>
      <c r="D89" s="51"/>
      <c r="E89" s="51"/>
      <c r="CD89" s="57"/>
      <c r="CE89" s="51"/>
    </row>
    <row r="90" spans="2:83">
      <c r="B90" s="51"/>
      <c r="C90" s="34"/>
      <c r="D90" s="51"/>
      <c r="E90" s="51"/>
      <c r="CD90" s="57"/>
      <c r="CE90" s="51"/>
    </row>
    <row r="91" spans="2:83">
      <c r="B91" s="51"/>
      <c r="C91" s="34"/>
      <c r="D91" s="51"/>
      <c r="E91" s="51"/>
      <c r="CD91" s="57"/>
      <c r="CE91" s="51"/>
    </row>
    <row r="92" spans="2:83">
      <c r="B92" s="51"/>
      <c r="C92" s="34"/>
      <c r="D92" s="51"/>
      <c r="E92" s="51"/>
      <c r="CD92" s="57"/>
      <c r="CE92" s="51"/>
    </row>
    <row r="93" spans="2:83">
      <c r="B93" s="51"/>
      <c r="C93" s="34"/>
      <c r="D93" s="51"/>
      <c r="E93" s="51"/>
      <c r="CD93" s="57"/>
      <c r="CE93" s="51"/>
    </row>
    <row r="94" spans="2:83">
      <c r="B94" s="51"/>
      <c r="C94" s="34"/>
      <c r="D94" s="51"/>
      <c r="E94" s="51"/>
      <c r="CD94" s="57"/>
      <c r="CE94" s="51"/>
    </row>
    <row r="95" spans="2:83">
      <c r="B95" s="51"/>
      <c r="C95" s="34"/>
      <c r="D95" s="51"/>
      <c r="E95" s="51"/>
      <c r="CD95" s="57"/>
      <c r="CE95" s="51"/>
    </row>
    <row r="96" spans="2:83">
      <c r="B96" s="51"/>
      <c r="C96" s="34"/>
      <c r="D96" s="51"/>
      <c r="E96" s="51"/>
      <c r="CD96" s="57"/>
      <c r="CE96" s="51"/>
    </row>
    <row r="97" spans="2:83">
      <c r="B97" s="51"/>
      <c r="C97" s="34"/>
      <c r="D97" s="51"/>
      <c r="E97" s="51"/>
      <c r="CD97" s="57"/>
      <c r="CE97" s="51"/>
    </row>
    <row r="98" spans="2:83">
      <c r="B98" s="51"/>
      <c r="C98" s="34"/>
      <c r="D98" s="51"/>
      <c r="E98" s="51"/>
      <c r="CD98" s="57"/>
      <c r="CE98" s="51"/>
    </row>
    <row r="99" spans="2:83">
      <c r="B99" s="51"/>
      <c r="C99" s="34"/>
      <c r="D99" s="51"/>
      <c r="E99" s="51"/>
      <c r="CD99" s="57"/>
      <c r="CE99" s="51"/>
    </row>
    <row r="100" spans="2:83">
      <c r="B100" s="51"/>
      <c r="C100" s="34"/>
      <c r="D100" s="51"/>
      <c r="E100" s="51"/>
      <c r="CD100" s="57"/>
      <c r="CE100" s="51"/>
    </row>
    <row r="101" spans="2:83">
      <c r="B101" s="51"/>
      <c r="C101" s="34"/>
      <c r="D101" s="51"/>
      <c r="E101" s="51"/>
      <c r="CD101" s="57"/>
      <c r="CE101" s="51"/>
    </row>
    <row r="102" spans="2:83">
      <c r="B102" s="51"/>
      <c r="C102" s="34"/>
      <c r="D102" s="51"/>
      <c r="E102" s="51"/>
      <c r="CD102" s="57"/>
      <c r="CE102" s="51"/>
    </row>
    <row r="103" spans="2:83">
      <c r="B103" s="51"/>
      <c r="C103" s="34"/>
      <c r="D103" s="51"/>
      <c r="E103" s="51"/>
      <c r="CD103" s="57"/>
      <c r="CE103" s="51"/>
    </row>
    <row r="104" spans="2:83">
      <c r="B104" s="51"/>
      <c r="C104" s="34"/>
      <c r="D104" s="51"/>
      <c r="E104" s="51"/>
      <c r="CD104" s="57"/>
      <c r="CE104" s="51"/>
    </row>
    <row r="105" spans="2:83">
      <c r="B105" s="51"/>
      <c r="C105" s="34"/>
      <c r="D105" s="51"/>
      <c r="E105" s="51"/>
      <c r="CD105" s="57"/>
      <c r="CE105" s="51"/>
    </row>
    <row r="106" spans="2:83">
      <c r="B106" s="51"/>
      <c r="C106" s="34"/>
      <c r="D106" s="51"/>
      <c r="E106" s="51"/>
      <c r="CD106" s="57"/>
      <c r="CE106" s="51"/>
    </row>
    <row r="107" spans="2:83">
      <c r="B107" s="51"/>
      <c r="C107" s="34"/>
      <c r="D107" s="51"/>
      <c r="E107" s="51"/>
      <c r="CD107" s="57"/>
      <c r="CE107" s="51"/>
    </row>
    <row r="108" spans="2:83">
      <c r="B108" s="51"/>
      <c r="C108" s="34"/>
      <c r="D108" s="51"/>
      <c r="E108" s="51"/>
      <c r="CD108" s="57"/>
      <c r="CE108" s="51"/>
    </row>
    <row r="109" spans="2:83">
      <c r="B109" s="51"/>
      <c r="C109" s="51"/>
      <c r="D109" s="51"/>
      <c r="E109" s="51"/>
    </row>
    <row r="110" spans="2:83">
      <c r="B110" s="51"/>
      <c r="C110" s="51"/>
      <c r="D110" s="51"/>
      <c r="E110" s="51"/>
    </row>
  </sheetData>
  <autoFilter ref="E1:E74" xr:uid="{C3656D99-9BA3-41BD-A657-C60957234AEE}"/>
  <sortState ref="A2:CH110">
    <sortCondition descending="1" ref="CH1"/>
  </sortState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D214-B0D8-4C67-A8B5-183AEE061CAF}">
  <dimension ref="A1:BV23"/>
  <sheetViews>
    <sheetView zoomScaleNormal="100" workbookViewId="0">
      <selection activeCell="C30" sqref="C30"/>
    </sheetView>
  </sheetViews>
  <sheetFormatPr defaultRowHeight="14.25"/>
  <cols>
    <col min="1" max="1" width="9" style="5"/>
    <col min="2" max="2" width="20" style="5" customWidth="1"/>
    <col min="3" max="4" width="9" style="5"/>
    <col min="5" max="5" width="18.375" style="5" customWidth="1"/>
    <col min="6" max="6" width="23.75" style="5" customWidth="1"/>
    <col min="7" max="7" width="9" style="5" bestFit="1" customWidth="1"/>
    <col min="8" max="8" width="4.75" style="11" bestFit="1" customWidth="1"/>
    <col min="9" max="9" width="9" style="5" bestFit="1" customWidth="1"/>
    <col min="10" max="10" width="4.75" style="5" bestFit="1" customWidth="1"/>
    <col min="11" max="11" width="8.875" style="5" bestFit="1" customWidth="1"/>
    <col min="12" max="12" width="4.75" style="5" bestFit="1" customWidth="1"/>
    <col min="13" max="13" width="9" style="5" bestFit="1" customWidth="1"/>
    <col min="14" max="14" width="4.75" style="5" bestFit="1" customWidth="1"/>
    <col min="15" max="15" width="9" style="5" bestFit="1" customWidth="1"/>
    <col min="16" max="16" width="4.75" style="5" bestFit="1" customWidth="1"/>
    <col min="17" max="17" width="9" style="5" bestFit="1" customWidth="1"/>
    <col min="18" max="18" width="4.75" style="5" bestFit="1" customWidth="1"/>
    <col min="19" max="19" width="9" style="5" bestFit="1" customWidth="1"/>
    <col min="20" max="20" width="4.75" style="5" bestFit="1" customWidth="1"/>
    <col min="21" max="21" width="9" style="5" bestFit="1" customWidth="1"/>
    <col min="22" max="22" width="4.75" style="5" bestFit="1" customWidth="1"/>
    <col min="23" max="23" width="8.5" style="5" bestFit="1" customWidth="1"/>
    <col min="24" max="24" width="4.75" style="5" bestFit="1" customWidth="1"/>
    <col min="25" max="25" width="8.5" style="5" bestFit="1" customWidth="1"/>
    <col min="26" max="26" width="4.75" style="5" bestFit="1" customWidth="1"/>
    <col min="27" max="27" width="9" style="5" bestFit="1" customWidth="1"/>
    <col min="28" max="28" width="8.5" style="5" bestFit="1" customWidth="1"/>
    <col min="29" max="29" width="4.75" style="5" bestFit="1" customWidth="1"/>
    <col min="30" max="30" width="8.875" style="5" bestFit="1" customWidth="1"/>
    <col min="31" max="31" width="4.75" style="5" bestFit="1" customWidth="1"/>
    <col min="32" max="32" width="8.5" style="42" bestFit="1" customWidth="1"/>
    <col min="33" max="33" width="4.75" style="5" bestFit="1" customWidth="1"/>
    <col min="34" max="34" width="9" style="5" bestFit="1" customWidth="1"/>
    <col min="35" max="35" width="4.75" style="5" bestFit="1" customWidth="1"/>
    <col min="36" max="36" width="9" style="5" bestFit="1" customWidth="1"/>
    <col min="37" max="37" width="4.75" style="5" bestFit="1" customWidth="1"/>
    <col min="38" max="38" width="9" style="5" bestFit="1" customWidth="1"/>
    <col min="39" max="39" width="4.75" style="5" bestFit="1" customWidth="1"/>
    <col min="40" max="40" width="8.875" style="5" bestFit="1" customWidth="1"/>
    <col min="41" max="41" width="4.75" style="5" bestFit="1" customWidth="1"/>
    <col min="42" max="42" width="5.875" style="5" bestFit="1" customWidth="1"/>
    <col min="43" max="43" width="4.75" style="5" bestFit="1" customWidth="1"/>
    <col min="44" max="44" width="9" style="5" bestFit="1" customWidth="1"/>
    <col min="45" max="45" width="8.375" style="5" bestFit="1" customWidth="1"/>
    <col min="46" max="46" width="4.75" style="5" bestFit="1" customWidth="1"/>
    <col min="47" max="47" width="9" style="5" bestFit="1" customWidth="1"/>
    <col min="48" max="48" width="4.75" style="5" bestFit="1" customWidth="1"/>
    <col min="49" max="49" width="9" style="5" bestFit="1" customWidth="1"/>
    <col min="50" max="50" width="4.75" style="5" bestFit="1" customWidth="1"/>
    <col min="51" max="51" width="8.875" style="5" bestFit="1" customWidth="1"/>
    <col min="52" max="52" width="4.75" style="5" bestFit="1" customWidth="1"/>
    <col min="53" max="53" width="9" style="5" bestFit="1" customWidth="1"/>
    <col min="54" max="54" width="4.75" style="5" bestFit="1" customWidth="1"/>
    <col min="55" max="55" width="9" style="5" bestFit="1" customWidth="1"/>
    <col min="56" max="56" width="4.75" style="5" bestFit="1" customWidth="1"/>
    <col min="57" max="57" width="9" style="5" bestFit="1" customWidth="1"/>
    <col min="58" max="58" width="4.75" style="5" bestFit="1" customWidth="1"/>
    <col min="59" max="59" width="9" style="5" bestFit="1" customWidth="1"/>
    <col min="60" max="60" width="4.75" style="5" bestFit="1" customWidth="1"/>
    <col min="61" max="61" width="9" style="5" bestFit="1" customWidth="1"/>
    <col min="62" max="62" width="8.25" style="5" bestFit="1" customWidth="1"/>
    <col min="63" max="63" width="4.75" style="5" bestFit="1" customWidth="1"/>
    <col min="64" max="64" width="8.25" style="5" bestFit="1" customWidth="1"/>
    <col min="65" max="65" width="4.75" style="5" bestFit="1" customWidth="1"/>
    <col min="66" max="66" width="8.25" style="5" bestFit="1" customWidth="1"/>
    <col min="67" max="67" width="4.75" style="5" bestFit="1" customWidth="1"/>
    <col min="68" max="68" width="8.25" style="5" bestFit="1" customWidth="1"/>
    <col min="69" max="69" width="4.75" style="5" bestFit="1" customWidth="1"/>
    <col min="70" max="70" width="12" style="5" customWidth="1"/>
    <col min="71" max="71" width="9" style="5"/>
    <col min="72" max="72" width="10.75" style="5" customWidth="1"/>
    <col min="73" max="16384" width="9" style="5"/>
  </cols>
  <sheetData>
    <row r="1" spans="1:74" s="75" customFormat="1" ht="89.25">
      <c r="A1" s="21" t="s">
        <v>0</v>
      </c>
      <c r="B1" s="21" t="s">
        <v>1</v>
      </c>
      <c r="C1" s="21" t="s">
        <v>2</v>
      </c>
      <c r="D1" s="21" t="s">
        <v>3</v>
      </c>
      <c r="E1" s="21" t="s">
        <v>93</v>
      </c>
      <c r="F1" s="21" t="s">
        <v>94</v>
      </c>
      <c r="G1" s="22" t="s">
        <v>225</v>
      </c>
      <c r="H1" s="25" t="s">
        <v>236</v>
      </c>
      <c r="I1" s="22" t="s">
        <v>226</v>
      </c>
      <c r="J1" s="25" t="s">
        <v>236</v>
      </c>
      <c r="K1" s="22" t="s">
        <v>144</v>
      </c>
      <c r="L1" s="25" t="s">
        <v>236</v>
      </c>
      <c r="M1" s="22" t="s">
        <v>206</v>
      </c>
      <c r="N1" s="25" t="s">
        <v>236</v>
      </c>
      <c r="O1" s="22" t="s">
        <v>207</v>
      </c>
      <c r="P1" s="25" t="s">
        <v>236</v>
      </c>
      <c r="Q1" s="22" t="s">
        <v>208</v>
      </c>
      <c r="R1" s="25" t="s">
        <v>236</v>
      </c>
      <c r="S1" s="22" t="s">
        <v>209</v>
      </c>
      <c r="T1" s="25" t="s">
        <v>236</v>
      </c>
      <c r="U1" s="22" t="s">
        <v>210</v>
      </c>
      <c r="V1" s="25" t="s">
        <v>236</v>
      </c>
      <c r="W1" s="22" t="s">
        <v>224</v>
      </c>
      <c r="X1" s="25" t="s">
        <v>236</v>
      </c>
      <c r="Y1" s="25" t="s">
        <v>211</v>
      </c>
      <c r="Z1" s="25" t="s">
        <v>236</v>
      </c>
      <c r="AA1" s="22" t="s">
        <v>212</v>
      </c>
      <c r="AB1" s="21" t="s">
        <v>5</v>
      </c>
      <c r="AC1" s="25" t="s">
        <v>236</v>
      </c>
      <c r="AD1" s="21" t="s">
        <v>6</v>
      </c>
      <c r="AE1" s="25" t="s">
        <v>236</v>
      </c>
      <c r="AF1" s="40" t="s">
        <v>239</v>
      </c>
      <c r="AG1" s="25" t="s">
        <v>236</v>
      </c>
      <c r="AH1" s="23" t="s">
        <v>7</v>
      </c>
      <c r="AI1" s="25" t="s">
        <v>236</v>
      </c>
      <c r="AJ1" s="21" t="s">
        <v>8</v>
      </c>
      <c r="AK1" s="25" t="s">
        <v>236</v>
      </c>
      <c r="AL1" s="21" t="s">
        <v>9</v>
      </c>
      <c r="AM1" s="25" t="s">
        <v>236</v>
      </c>
      <c r="AN1" s="21" t="s">
        <v>10</v>
      </c>
      <c r="AO1" s="25" t="s">
        <v>236</v>
      </c>
      <c r="AP1" s="21" t="s">
        <v>11</v>
      </c>
      <c r="AQ1" s="25" t="s">
        <v>236</v>
      </c>
      <c r="AR1" s="21" t="s">
        <v>12</v>
      </c>
      <c r="AS1" s="21" t="s">
        <v>217</v>
      </c>
      <c r="AT1" s="25" t="s">
        <v>236</v>
      </c>
      <c r="AU1" s="22" t="s">
        <v>227</v>
      </c>
      <c r="AV1" s="25" t="s">
        <v>236</v>
      </c>
      <c r="AW1" s="39" t="s">
        <v>229</v>
      </c>
      <c r="AX1" s="25" t="s">
        <v>236</v>
      </c>
      <c r="AY1" s="22" t="s">
        <v>214</v>
      </c>
      <c r="AZ1" s="25" t="s">
        <v>236</v>
      </c>
      <c r="BA1" s="22" t="s">
        <v>223</v>
      </c>
      <c r="BB1" s="25" t="s">
        <v>236</v>
      </c>
      <c r="BC1" s="22" t="s">
        <v>215</v>
      </c>
      <c r="BD1" s="25" t="s">
        <v>236</v>
      </c>
      <c r="BE1" s="22" t="s">
        <v>228</v>
      </c>
      <c r="BF1" s="25" t="s">
        <v>236</v>
      </c>
      <c r="BG1" s="31" t="s">
        <v>233</v>
      </c>
      <c r="BH1" s="25" t="s">
        <v>236</v>
      </c>
      <c r="BI1" s="39" t="s">
        <v>232</v>
      </c>
      <c r="BJ1" s="25" t="s">
        <v>219</v>
      </c>
      <c r="BK1" s="25" t="s">
        <v>236</v>
      </c>
      <c r="BL1" s="25" t="s">
        <v>230</v>
      </c>
      <c r="BM1" s="25" t="s">
        <v>236</v>
      </c>
      <c r="BN1" s="25" t="s">
        <v>231</v>
      </c>
      <c r="BO1" s="25" t="s">
        <v>236</v>
      </c>
      <c r="BP1" s="25" t="s">
        <v>234</v>
      </c>
      <c r="BQ1" s="25" t="s">
        <v>236</v>
      </c>
      <c r="BR1" s="12" t="s">
        <v>562</v>
      </c>
      <c r="BS1" s="25" t="s">
        <v>222</v>
      </c>
      <c r="BT1" s="12" t="s">
        <v>563</v>
      </c>
      <c r="BU1" s="25" t="s">
        <v>222</v>
      </c>
      <c r="BV1" s="33" t="s">
        <v>235</v>
      </c>
    </row>
    <row r="2" spans="1:74" ht="15" customHeight="1">
      <c r="A2" s="16">
        <v>1</v>
      </c>
      <c r="B2" s="16">
        <v>2021112254</v>
      </c>
      <c r="C2" s="16" t="s">
        <v>25</v>
      </c>
      <c r="D2" s="16" t="s">
        <v>15</v>
      </c>
      <c r="E2" s="16" t="s">
        <v>97</v>
      </c>
      <c r="F2" s="16" t="s">
        <v>14</v>
      </c>
      <c r="G2" s="17">
        <v>84</v>
      </c>
      <c r="H2" s="24">
        <v>3</v>
      </c>
      <c r="I2" s="17">
        <v>94</v>
      </c>
      <c r="J2" s="24">
        <v>1</v>
      </c>
      <c r="K2" s="17">
        <v>91</v>
      </c>
      <c r="L2" s="24">
        <v>4</v>
      </c>
      <c r="M2" s="17">
        <v>93</v>
      </c>
      <c r="N2" s="24">
        <v>3</v>
      </c>
      <c r="O2" s="17">
        <v>92</v>
      </c>
      <c r="P2" s="24">
        <v>3</v>
      </c>
      <c r="Q2" s="17">
        <v>82</v>
      </c>
      <c r="R2" s="24">
        <v>3</v>
      </c>
      <c r="S2" s="17">
        <v>96</v>
      </c>
      <c r="T2" s="24">
        <v>3</v>
      </c>
      <c r="U2" s="17">
        <v>93</v>
      </c>
      <c r="V2" s="24">
        <v>1</v>
      </c>
      <c r="W2" s="17">
        <v>94</v>
      </c>
      <c r="X2" s="24">
        <v>2.5</v>
      </c>
      <c r="Y2" s="17">
        <v>90</v>
      </c>
      <c r="Z2" s="24">
        <v>2</v>
      </c>
      <c r="AA2" s="17">
        <v>89</v>
      </c>
      <c r="AB2" s="1">
        <v>95</v>
      </c>
      <c r="AC2" s="24">
        <v>2.5</v>
      </c>
      <c r="AD2" s="1">
        <v>96</v>
      </c>
      <c r="AE2" s="24">
        <v>2.5</v>
      </c>
      <c r="AF2" s="41">
        <v>84.4</v>
      </c>
      <c r="AG2" s="24">
        <v>2</v>
      </c>
      <c r="AH2" s="2">
        <v>97</v>
      </c>
      <c r="AI2" s="24">
        <v>2</v>
      </c>
      <c r="AJ2" s="16">
        <v>95</v>
      </c>
      <c r="AK2" s="24">
        <v>3</v>
      </c>
      <c r="AL2" s="16">
        <v>100</v>
      </c>
      <c r="AM2" s="24">
        <v>1</v>
      </c>
      <c r="AN2" s="16">
        <v>90</v>
      </c>
      <c r="AO2" s="24">
        <v>3</v>
      </c>
      <c r="AP2" s="16">
        <v>90</v>
      </c>
      <c r="AQ2" s="24">
        <v>2</v>
      </c>
      <c r="AR2" s="16">
        <v>89</v>
      </c>
      <c r="AS2" s="16">
        <v>83</v>
      </c>
      <c r="AT2" s="24">
        <v>2</v>
      </c>
      <c r="AU2" s="18"/>
      <c r="AV2" s="24"/>
      <c r="AW2" s="7"/>
      <c r="AX2" s="24"/>
      <c r="AY2" s="18"/>
      <c r="AZ2" s="24"/>
      <c r="BA2" s="18"/>
      <c r="BB2" s="24"/>
      <c r="BC2" s="18"/>
      <c r="BD2" s="24"/>
      <c r="BE2" s="18"/>
      <c r="BF2" s="24"/>
      <c r="BG2" s="18"/>
      <c r="BH2" s="24"/>
      <c r="BI2" s="7"/>
      <c r="BJ2" s="24"/>
      <c r="BK2" s="24"/>
      <c r="BL2" s="24"/>
      <c r="BM2" s="24"/>
      <c r="BN2" s="24"/>
      <c r="BO2" s="24"/>
      <c r="BP2" s="24"/>
      <c r="BQ2" s="24"/>
      <c r="BR2" s="1">
        <v>95</v>
      </c>
      <c r="BS2" s="24">
        <v>1</v>
      </c>
      <c r="BT2" s="1">
        <v>92</v>
      </c>
      <c r="BU2" s="24">
        <v>2</v>
      </c>
      <c r="BV2" s="16">
        <f t="shared" ref="BV2:BV23" si="0">(G2*H2+I2*J2+K2*L2+M2*N2+O2*P2+Q2*R2+S2*T2+U2*V2+W2*X2+Y2*Z2+AB2*AC2+AD2*AE2+AF2*AG2+AH2*AI2+AJ2*AK2+AL2*AM2+AN2*AO2+AP2*AQ2+AS2*AT2+AU2*AV2+AW2*AX2+AY2*AZ2+BA2*BB2+BC2*BD2+BE2*BF2+BG2*BH2+BJ2*BK2+BL2*BM2+BN2*BO2+BP2*BQ2+BR2*BS2+BT2*BU2)/(H2+J2+L2+N2+P2+R2+T2+V2+X2+Z2+AC2+AE2+AG2+AI2+AK2+AM2+AO2+AQ2+AT2+AV2+AX2+AZ2+BB2+BD2+BF2+BH2+BK2+BM2+BO2+BQ2+BS2+BU2)</f>
        <v>91.284536082474233</v>
      </c>
    </row>
    <row r="3" spans="1:74" ht="15" customHeight="1">
      <c r="A3" s="16">
        <v>2</v>
      </c>
      <c r="B3" s="16">
        <v>2021112247</v>
      </c>
      <c r="C3" s="16" t="s">
        <v>23</v>
      </c>
      <c r="D3" s="16" t="s">
        <v>15</v>
      </c>
      <c r="E3" s="16" t="s">
        <v>96</v>
      </c>
      <c r="F3" s="16" t="s">
        <v>14</v>
      </c>
      <c r="G3" s="17">
        <v>93</v>
      </c>
      <c r="H3" s="24">
        <v>3</v>
      </c>
      <c r="I3" s="17">
        <v>89</v>
      </c>
      <c r="J3" s="24">
        <v>1</v>
      </c>
      <c r="K3" s="17">
        <v>88</v>
      </c>
      <c r="L3" s="24">
        <v>4</v>
      </c>
      <c r="M3" s="17">
        <v>94</v>
      </c>
      <c r="N3" s="24">
        <v>3</v>
      </c>
      <c r="O3" s="17">
        <v>89</v>
      </c>
      <c r="P3" s="24">
        <v>3</v>
      </c>
      <c r="Q3" s="17">
        <v>85</v>
      </c>
      <c r="R3" s="24">
        <v>3</v>
      </c>
      <c r="S3" s="17">
        <v>88</v>
      </c>
      <c r="T3" s="24">
        <v>3</v>
      </c>
      <c r="U3" s="17">
        <v>100</v>
      </c>
      <c r="V3" s="24">
        <v>1</v>
      </c>
      <c r="W3" s="17">
        <v>91</v>
      </c>
      <c r="X3" s="24">
        <v>2.5</v>
      </c>
      <c r="Y3" s="17">
        <v>80</v>
      </c>
      <c r="Z3" s="24">
        <v>2</v>
      </c>
      <c r="AA3" s="17">
        <v>89</v>
      </c>
      <c r="AB3" s="1">
        <v>94</v>
      </c>
      <c r="AC3" s="24">
        <v>2.5</v>
      </c>
      <c r="AD3" s="1">
        <v>96</v>
      </c>
      <c r="AE3" s="24">
        <v>2.5</v>
      </c>
      <c r="AF3" s="41">
        <v>86.92</v>
      </c>
      <c r="AG3" s="24">
        <v>2</v>
      </c>
      <c r="AH3" s="2">
        <v>96</v>
      </c>
      <c r="AI3" s="24">
        <v>2</v>
      </c>
      <c r="AJ3" s="16">
        <v>91</v>
      </c>
      <c r="AK3" s="24">
        <v>3</v>
      </c>
      <c r="AL3" s="16">
        <v>74</v>
      </c>
      <c r="AM3" s="24">
        <v>1</v>
      </c>
      <c r="AN3" s="16">
        <v>88</v>
      </c>
      <c r="AO3" s="24">
        <v>3</v>
      </c>
      <c r="AP3" s="16">
        <v>93</v>
      </c>
      <c r="AQ3" s="24">
        <v>2</v>
      </c>
      <c r="AR3" s="16">
        <v>89</v>
      </c>
      <c r="AS3" s="16">
        <v>84</v>
      </c>
      <c r="AT3" s="24">
        <v>2</v>
      </c>
      <c r="AU3" s="18"/>
      <c r="AV3" s="24"/>
      <c r="AW3" s="7"/>
      <c r="AX3" s="24"/>
      <c r="AY3" s="18"/>
      <c r="AZ3" s="24"/>
      <c r="BA3" s="18"/>
      <c r="BB3" s="24"/>
      <c r="BC3" s="18"/>
      <c r="BD3" s="24"/>
      <c r="BE3" s="18"/>
      <c r="BF3" s="24"/>
      <c r="BG3" s="18"/>
      <c r="BH3" s="24"/>
      <c r="BI3" s="7"/>
      <c r="BJ3" s="24">
        <v>95</v>
      </c>
      <c r="BK3" s="24">
        <v>2</v>
      </c>
      <c r="BL3" s="24"/>
      <c r="BM3" s="24"/>
      <c r="BN3" s="24"/>
      <c r="BO3" s="24"/>
      <c r="BP3" s="24"/>
      <c r="BQ3" s="24"/>
      <c r="BR3" s="1">
        <v>98</v>
      </c>
      <c r="BS3" s="24">
        <v>1</v>
      </c>
      <c r="BT3" s="1">
        <v>89</v>
      </c>
      <c r="BU3" s="24">
        <v>2</v>
      </c>
      <c r="BV3" s="16">
        <f t="shared" si="0"/>
        <v>90.046336633663373</v>
      </c>
    </row>
    <row r="4" spans="1:74" ht="15" customHeight="1">
      <c r="A4" s="16">
        <v>3</v>
      </c>
      <c r="B4" s="16">
        <v>2021112299</v>
      </c>
      <c r="C4" s="16" t="s">
        <v>34</v>
      </c>
      <c r="D4" s="16" t="s">
        <v>15</v>
      </c>
      <c r="E4" s="16" t="s">
        <v>98</v>
      </c>
      <c r="F4" s="16" t="s">
        <v>14</v>
      </c>
      <c r="G4" s="17">
        <v>97</v>
      </c>
      <c r="H4" s="24">
        <v>3</v>
      </c>
      <c r="I4" s="17">
        <v>94</v>
      </c>
      <c r="J4" s="24">
        <v>1</v>
      </c>
      <c r="K4" s="17">
        <v>89</v>
      </c>
      <c r="L4" s="24">
        <v>4</v>
      </c>
      <c r="M4" s="17">
        <v>100</v>
      </c>
      <c r="N4" s="24">
        <v>3</v>
      </c>
      <c r="O4" s="17">
        <v>96</v>
      </c>
      <c r="P4" s="24">
        <v>3</v>
      </c>
      <c r="Q4" s="17">
        <v>71</v>
      </c>
      <c r="R4" s="24">
        <v>3</v>
      </c>
      <c r="S4" s="17">
        <v>93</v>
      </c>
      <c r="T4" s="24">
        <v>3</v>
      </c>
      <c r="U4" s="17">
        <v>87</v>
      </c>
      <c r="V4" s="24">
        <v>1</v>
      </c>
      <c r="W4" s="17">
        <v>89</v>
      </c>
      <c r="X4" s="24">
        <v>2.5</v>
      </c>
      <c r="Y4" s="17">
        <v>79</v>
      </c>
      <c r="Z4" s="24">
        <v>2</v>
      </c>
      <c r="AA4" s="17">
        <v>89</v>
      </c>
      <c r="AB4" s="1">
        <v>91</v>
      </c>
      <c r="AC4" s="24">
        <v>2.5</v>
      </c>
      <c r="AD4" s="1">
        <v>90</v>
      </c>
      <c r="AE4" s="24">
        <v>2.5</v>
      </c>
      <c r="AF4" s="41">
        <v>81.38</v>
      </c>
      <c r="AG4" s="24">
        <v>2</v>
      </c>
      <c r="AH4" s="2">
        <v>88</v>
      </c>
      <c r="AI4" s="24">
        <v>2</v>
      </c>
      <c r="AJ4" s="16">
        <v>90</v>
      </c>
      <c r="AK4" s="24">
        <v>3</v>
      </c>
      <c r="AL4" s="16">
        <v>83</v>
      </c>
      <c r="AM4" s="24">
        <v>1</v>
      </c>
      <c r="AN4" s="16">
        <v>86</v>
      </c>
      <c r="AO4" s="24">
        <v>3</v>
      </c>
      <c r="AP4" s="16">
        <v>94</v>
      </c>
      <c r="AQ4" s="24">
        <v>2</v>
      </c>
      <c r="AR4" s="16">
        <v>91</v>
      </c>
      <c r="AS4" s="16">
        <v>74</v>
      </c>
      <c r="AT4" s="24">
        <v>2</v>
      </c>
      <c r="AU4" s="18"/>
      <c r="AV4" s="24"/>
      <c r="AW4" s="7"/>
      <c r="AX4" s="24"/>
      <c r="AY4" s="18"/>
      <c r="AZ4" s="24"/>
      <c r="BA4" s="18"/>
      <c r="BB4" s="24"/>
      <c r="BC4" s="18"/>
      <c r="BD4" s="24"/>
      <c r="BE4" s="18"/>
      <c r="BF4" s="24"/>
      <c r="BG4" s="18"/>
      <c r="BH4" s="24"/>
      <c r="BI4" s="7"/>
      <c r="BJ4" s="24"/>
      <c r="BK4" s="24"/>
      <c r="BL4" s="24"/>
      <c r="BM4" s="24"/>
      <c r="BN4" s="24"/>
      <c r="BO4" s="24"/>
      <c r="BP4" s="24"/>
      <c r="BQ4" s="24"/>
      <c r="BR4" s="1">
        <v>82.7</v>
      </c>
      <c r="BS4" s="24">
        <v>1</v>
      </c>
      <c r="BT4" s="1">
        <v>82</v>
      </c>
      <c r="BU4" s="24">
        <v>2</v>
      </c>
      <c r="BV4" s="16">
        <f t="shared" si="0"/>
        <v>88.112577319587629</v>
      </c>
    </row>
    <row r="5" spans="1:74" ht="15" customHeight="1">
      <c r="A5" s="16">
        <v>4</v>
      </c>
      <c r="B5" s="16">
        <v>2021112266</v>
      </c>
      <c r="C5" s="16" t="s">
        <v>28</v>
      </c>
      <c r="D5" s="16" t="s">
        <v>15</v>
      </c>
      <c r="E5" s="16" t="s">
        <v>97</v>
      </c>
      <c r="F5" s="16" t="s">
        <v>14</v>
      </c>
      <c r="G5" s="17">
        <v>100</v>
      </c>
      <c r="H5" s="24">
        <v>3</v>
      </c>
      <c r="I5" s="17">
        <v>87</v>
      </c>
      <c r="J5" s="24">
        <v>1</v>
      </c>
      <c r="K5" s="17">
        <v>74</v>
      </c>
      <c r="L5" s="24">
        <v>4</v>
      </c>
      <c r="M5" s="17">
        <v>97</v>
      </c>
      <c r="N5" s="24">
        <v>3</v>
      </c>
      <c r="O5" s="17">
        <v>90</v>
      </c>
      <c r="P5" s="24">
        <v>3</v>
      </c>
      <c r="Q5" s="17">
        <v>71</v>
      </c>
      <c r="R5" s="24">
        <v>3</v>
      </c>
      <c r="S5" s="17">
        <v>84</v>
      </c>
      <c r="T5" s="24">
        <v>3</v>
      </c>
      <c r="U5" s="17">
        <v>95</v>
      </c>
      <c r="V5" s="24">
        <v>1</v>
      </c>
      <c r="W5" s="17">
        <v>88</v>
      </c>
      <c r="X5" s="24">
        <v>2.5</v>
      </c>
      <c r="Y5" s="17">
        <v>80</v>
      </c>
      <c r="Z5" s="24">
        <v>2</v>
      </c>
      <c r="AA5" s="17">
        <v>89</v>
      </c>
      <c r="AB5" s="1">
        <v>85</v>
      </c>
      <c r="AC5" s="24">
        <v>2.5</v>
      </c>
      <c r="AD5" s="1">
        <v>92</v>
      </c>
      <c r="AE5" s="24">
        <v>2.5</v>
      </c>
      <c r="AF5" s="41">
        <v>86.14</v>
      </c>
      <c r="AG5" s="24">
        <v>2</v>
      </c>
      <c r="AH5" s="2">
        <v>96</v>
      </c>
      <c r="AI5" s="24">
        <v>2</v>
      </c>
      <c r="AJ5" s="16">
        <v>92</v>
      </c>
      <c r="AK5" s="24">
        <v>3</v>
      </c>
      <c r="AL5" s="16">
        <v>99</v>
      </c>
      <c r="AM5" s="24">
        <v>1</v>
      </c>
      <c r="AN5" s="16">
        <v>92</v>
      </c>
      <c r="AO5" s="24">
        <v>3</v>
      </c>
      <c r="AP5" s="16">
        <v>85</v>
      </c>
      <c r="AQ5" s="24">
        <v>2</v>
      </c>
      <c r="AR5" s="16">
        <v>88</v>
      </c>
      <c r="AS5" s="16">
        <v>81</v>
      </c>
      <c r="AT5" s="24">
        <v>2</v>
      </c>
      <c r="AU5" s="18"/>
      <c r="AV5" s="24"/>
      <c r="AW5" s="7"/>
      <c r="AX5" s="24"/>
      <c r="AY5" s="18"/>
      <c r="AZ5" s="24"/>
      <c r="BA5" s="18"/>
      <c r="BB5" s="24"/>
      <c r="BC5" s="18"/>
      <c r="BD5" s="24"/>
      <c r="BE5" s="18"/>
      <c r="BF5" s="24"/>
      <c r="BG5" s="18"/>
      <c r="BH5" s="24"/>
      <c r="BI5" s="7"/>
      <c r="BJ5" s="24">
        <v>97</v>
      </c>
      <c r="BK5" s="24">
        <v>2</v>
      </c>
      <c r="BL5" s="24"/>
      <c r="BM5" s="24"/>
      <c r="BN5" s="24"/>
      <c r="BO5" s="24"/>
      <c r="BP5" s="24"/>
      <c r="BQ5" s="24"/>
      <c r="BR5" s="1">
        <v>88</v>
      </c>
      <c r="BS5" s="24">
        <v>1</v>
      </c>
      <c r="BT5" s="1">
        <v>90</v>
      </c>
      <c r="BU5" s="24">
        <v>2</v>
      </c>
      <c r="BV5" s="16">
        <f t="shared" si="0"/>
        <v>87.837227722772283</v>
      </c>
    </row>
    <row r="6" spans="1:74" ht="15" customHeight="1">
      <c r="A6" s="16">
        <v>5</v>
      </c>
      <c r="B6" s="16">
        <v>2021112239</v>
      </c>
      <c r="C6" s="16" t="s">
        <v>21</v>
      </c>
      <c r="D6" s="16" t="s">
        <v>15</v>
      </c>
      <c r="E6" s="16" t="s">
        <v>96</v>
      </c>
      <c r="F6" s="16" t="s">
        <v>14</v>
      </c>
      <c r="G6" s="17">
        <v>93</v>
      </c>
      <c r="H6" s="24">
        <v>3</v>
      </c>
      <c r="I6" s="17">
        <v>89</v>
      </c>
      <c r="J6" s="24">
        <v>1</v>
      </c>
      <c r="K6" s="17">
        <v>82</v>
      </c>
      <c r="L6" s="24">
        <v>4</v>
      </c>
      <c r="M6" s="17">
        <v>95</v>
      </c>
      <c r="N6" s="24">
        <v>3</v>
      </c>
      <c r="O6" s="17">
        <v>87</v>
      </c>
      <c r="P6" s="24">
        <v>3</v>
      </c>
      <c r="Q6" s="17">
        <v>75</v>
      </c>
      <c r="R6" s="24">
        <v>3</v>
      </c>
      <c r="S6" s="17">
        <v>86</v>
      </c>
      <c r="T6" s="24">
        <v>3</v>
      </c>
      <c r="U6" s="17">
        <v>94</v>
      </c>
      <c r="V6" s="24">
        <v>1</v>
      </c>
      <c r="W6" s="17">
        <v>86</v>
      </c>
      <c r="X6" s="24">
        <v>2.5</v>
      </c>
      <c r="Y6" s="17">
        <v>79</v>
      </c>
      <c r="Z6" s="24">
        <v>2</v>
      </c>
      <c r="AA6" s="17">
        <v>89</v>
      </c>
      <c r="AB6" s="1">
        <v>83</v>
      </c>
      <c r="AC6" s="24">
        <v>2.5</v>
      </c>
      <c r="AD6" s="1">
        <v>83</v>
      </c>
      <c r="AE6" s="24">
        <v>2.5</v>
      </c>
      <c r="AF6" s="41">
        <v>80.72</v>
      </c>
      <c r="AG6" s="24">
        <v>2</v>
      </c>
      <c r="AH6" s="2">
        <v>88</v>
      </c>
      <c r="AI6" s="24">
        <v>2</v>
      </c>
      <c r="AJ6" s="16">
        <v>86</v>
      </c>
      <c r="AK6" s="24">
        <v>3</v>
      </c>
      <c r="AL6" s="16">
        <v>98</v>
      </c>
      <c r="AM6" s="24">
        <v>1</v>
      </c>
      <c r="AN6" s="16">
        <v>81</v>
      </c>
      <c r="AO6" s="24">
        <v>3</v>
      </c>
      <c r="AP6" s="16">
        <v>91</v>
      </c>
      <c r="AQ6" s="24">
        <v>2</v>
      </c>
      <c r="AR6" s="16">
        <v>88</v>
      </c>
      <c r="AS6" s="16">
        <v>87</v>
      </c>
      <c r="AT6" s="24">
        <v>2</v>
      </c>
      <c r="AU6" s="18"/>
      <c r="AV6" s="24"/>
      <c r="AW6" s="7"/>
      <c r="AX6" s="24"/>
      <c r="AY6" s="18"/>
      <c r="AZ6" s="24"/>
      <c r="BA6" s="18"/>
      <c r="BB6" s="24"/>
      <c r="BC6" s="18"/>
      <c r="BD6" s="24"/>
      <c r="BE6" s="18"/>
      <c r="BF6" s="24"/>
      <c r="BG6" s="18"/>
      <c r="BH6" s="24"/>
      <c r="BI6" s="7"/>
      <c r="BJ6" s="24">
        <v>92</v>
      </c>
      <c r="BK6" s="24">
        <v>2</v>
      </c>
      <c r="BL6" s="24"/>
      <c r="BM6" s="24"/>
      <c r="BN6" s="24">
        <v>83</v>
      </c>
      <c r="BO6" s="24">
        <v>1</v>
      </c>
      <c r="BP6" s="24"/>
      <c r="BQ6" s="24"/>
      <c r="BR6" s="1">
        <v>86</v>
      </c>
      <c r="BS6" s="24">
        <v>1</v>
      </c>
      <c r="BT6" s="1">
        <v>89</v>
      </c>
      <c r="BU6" s="24">
        <v>2</v>
      </c>
      <c r="BV6" s="16">
        <f t="shared" si="0"/>
        <v>86.027961165048552</v>
      </c>
    </row>
    <row r="7" spans="1:74" ht="15" customHeight="1">
      <c r="A7" s="16">
        <v>6</v>
      </c>
      <c r="B7" s="16">
        <v>2021114076</v>
      </c>
      <c r="C7" s="16" t="s">
        <v>37</v>
      </c>
      <c r="D7" s="16" t="s">
        <v>15</v>
      </c>
      <c r="E7" s="16" t="s">
        <v>98</v>
      </c>
      <c r="F7" s="16" t="s">
        <v>14</v>
      </c>
      <c r="G7" s="17">
        <v>90</v>
      </c>
      <c r="H7" s="24">
        <v>3</v>
      </c>
      <c r="I7" s="17">
        <v>78</v>
      </c>
      <c r="J7" s="24">
        <v>1</v>
      </c>
      <c r="K7" s="24">
        <v>86</v>
      </c>
      <c r="L7" s="24">
        <v>4</v>
      </c>
      <c r="M7" s="17">
        <v>91</v>
      </c>
      <c r="N7" s="24">
        <v>3</v>
      </c>
      <c r="O7" s="24">
        <v>83</v>
      </c>
      <c r="P7" s="24">
        <v>3</v>
      </c>
      <c r="Q7" s="17">
        <v>82</v>
      </c>
      <c r="R7" s="24">
        <v>3</v>
      </c>
      <c r="S7" s="17">
        <v>89</v>
      </c>
      <c r="T7" s="24">
        <v>3</v>
      </c>
      <c r="U7" s="17">
        <v>92</v>
      </c>
      <c r="V7" s="24">
        <v>1</v>
      </c>
      <c r="W7" s="17">
        <v>77</v>
      </c>
      <c r="X7" s="24">
        <v>2.5</v>
      </c>
      <c r="Y7" s="17">
        <v>81</v>
      </c>
      <c r="Z7" s="24">
        <v>2</v>
      </c>
      <c r="AA7" s="17">
        <v>92</v>
      </c>
      <c r="AB7" s="1">
        <v>91</v>
      </c>
      <c r="AC7" s="24">
        <v>2.5</v>
      </c>
      <c r="AD7" s="1">
        <v>90</v>
      </c>
      <c r="AE7" s="24">
        <v>2.5</v>
      </c>
      <c r="AF7" s="41">
        <v>81.88</v>
      </c>
      <c r="AG7" s="24">
        <v>2</v>
      </c>
      <c r="AH7" s="2">
        <v>91</v>
      </c>
      <c r="AI7" s="24">
        <v>2</v>
      </c>
      <c r="AJ7" s="16">
        <v>81</v>
      </c>
      <c r="AK7" s="24">
        <v>3</v>
      </c>
      <c r="AL7" s="16">
        <v>84</v>
      </c>
      <c r="AM7" s="24">
        <v>1</v>
      </c>
      <c r="AN7" s="16">
        <v>80</v>
      </c>
      <c r="AO7" s="24">
        <v>3</v>
      </c>
      <c r="AP7" s="16">
        <v>81</v>
      </c>
      <c r="AQ7" s="24">
        <v>2</v>
      </c>
      <c r="AR7" s="16">
        <v>90</v>
      </c>
      <c r="AS7" s="16">
        <v>79</v>
      </c>
      <c r="AT7" s="24">
        <v>2</v>
      </c>
      <c r="AU7" s="18"/>
      <c r="AV7" s="24"/>
      <c r="AW7" s="7"/>
      <c r="AX7" s="24"/>
      <c r="AY7" s="17">
        <v>86</v>
      </c>
      <c r="AZ7" s="24">
        <v>4</v>
      </c>
      <c r="BA7" s="18"/>
      <c r="BB7" s="24"/>
      <c r="BC7" s="18"/>
      <c r="BD7" s="24"/>
      <c r="BE7" s="18"/>
      <c r="BF7" s="24"/>
      <c r="BG7" s="18"/>
      <c r="BH7" s="24"/>
      <c r="BI7" s="7"/>
      <c r="BJ7" s="24">
        <v>95</v>
      </c>
      <c r="BK7" s="24">
        <v>2</v>
      </c>
      <c r="BL7" s="24">
        <v>91</v>
      </c>
      <c r="BM7" s="24">
        <v>2</v>
      </c>
      <c r="BN7" s="24"/>
      <c r="BO7" s="24"/>
      <c r="BP7" s="24"/>
      <c r="BQ7" s="24"/>
      <c r="BR7" s="3"/>
      <c r="BS7" s="24"/>
      <c r="BT7" s="3"/>
      <c r="BU7" s="24"/>
      <c r="BV7" s="16">
        <f t="shared" si="0"/>
        <v>85.509532710280382</v>
      </c>
    </row>
    <row r="8" spans="1:74" ht="15" customHeight="1">
      <c r="A8" s="16">
        <v>7</v>
      </c>
      <c r="B8" s="16">
        <v>2021112235</v>
      </c>
      <c r="C8" s="16" t="s">
        <v>20</v>
      </c>
      <c r="D8" s="16" t="s">
        <v>15</v>
      </c>
      <c r="E8" s="16" t="s">
        <v>96</v>
      </c>
      <c r="F8" s="16" t="s">
        <v>14</v>
      </c>
      <c r="G8" s="17">
        <v>85</v>
      </c>
      <c r="H8" s="24">
        <v>3</v>
      </c>
      <c r="I8" s="17">
        <v>84</v>
      </c>
      <c r="J8" s="24">
        <v>1</v>
      </c>
      <c r="K8" s="17">
        <v>70</v>
      </c>
      <c r="L8" s="24">
        <v>4</v>
      </c>
      <c r="M8" s="17">
        <v>94</v>
      </c>
      <c r="N8" s="24">
        <v>3</v>
      </c>
      <c r="O8" s="17">
        <v>92</v>
      </c>
      <c r="P8" s="24">
        <v>3</v>
      </c>
      <c r="Q8" s="17">
        <v>77</v>
      </c>
      <c r="R8" s="24">
        <v>3</v>
      </c>
      <c r="S8" s="17">
        <v>92</v>
      </c>
      <c r="T8" s="24">
        <v>3</v>
      </c>
      <c r="U8" s="17">
        <v>91</v>
      </c>
      <c r="V8" s="24">
        <v>1</v>
      </c>
      <c r="W8" s="17">
        <v>79</v>
      </c>
      <c r="X8" s="24">
        <v>2.5</v>
      </c>
      <c r="Y8" s="17">
        <v>78</v>
      </c>
      <c r="Z8" s="24">
        <v>2</v>
      </c>
      <c r="AA8" s="17">
        <v>89</v>
      </c>
      <c r="AB8" s="1">
        <v>89</v>
      </c>
      <c r="AC8" s="24">
        <v>2.5</v>
      </c>
      <c r="AD8" s="1">
        <v>90</v>
      </c>
      <c r="AE8" s="24">
        <v>2.5</v>
      </c>
      <c r="AF8" s="41">
        <v>85.62</v>
      </c>
      <c r="AG8" s="24">
        <v>2</v>
      </c>
      <c r="AH8" s="2">
        <v>91</v>
      </c>
      <c r="AI8" s="24">
        <v>2</v>
      </c>
      <c r="AJ8" s="16">
        <v>77</v>
      </c>
      <c r="AK8" s="24">
        <v>3</v>
      </c>
      <c r="AL8" s="16">
        <v>99</v>
      </c>
      <c r="AM8" s="24">
        <v>1</v>
      </c>
      <c r="AN8" s="16">
        <v>90</v>
      </c>
      <c r="AO8" s="24">
        <v>3</v>
      </c>
      <c r="AP8" s="16">
        <v>90</v>
      </c>
      <c r="AQ8" s="24">
        <v>2</v>
      </c>
      <c r="AR8" s="16">
        <v>88</v>
      </c>
      <c r="AS8" s="16">
        <v>72</v>
      </c>
      <c r="AT8" s="24">
        <v>2</v>
      </c>
      <c r="AU8" s="18"/>
      <c r="AV8" s="24"/>
      <c r="AW8" s="7"/>
      <c r="AX8" s="24"/>
      <c r="AY8" s="18"/>
      <c r="AZ8" s="24"/>
      <c r="BA8" s="18"/>
      <c r="BB8" s="24"/>
      <c r="BC8" s="18"/>
      <c r="BD8" s="24"/>
      <c r="BE8" s="18"/>
      <c r="BF8" s="24"/>
      <c r="BG8" s="18"/>
      <c r="BH8" s="24"/>
      <c r="BI8" s="7"/>
      <c r="BJ8" s="24">
        <v>95</v>
      </c>
      <c r="BK8" s="24">
        <v>2</v>
      </c>
      <c r="BL8" s="24"/>
      <c r="BM8" s="24"/>
      <c r="BN8" s="24"/>
      <c r="BO8" s="24"/>
      <c r="BP8" s="24"/>
      <c r="BQ8" s="24"/>
      <c r="BR8" s="1">
        <v>90</v>
      </c>
      <c r="BS8" s="24">
        <v>1</v>
      </c>
      <c r="BT8" s="1">
        <v>87</v>
      </c>
      <c r="BU8" s="24">
        <v>2</v>
      </c>
      <c r="BV8" s="16">
        <f t="shared" si="0"/>
        <v>85.291881188118808</v>
      </c>
    </row>
    <row r="9" spans="1:74" ht="15" customHeight="1">
      <c r="A9" s="16">
        <v>8</v>
      </c>
      <c r="B9" s="20">
        <v>2021112204</v>
      </c>
      <c r="C9" s="20" t="s">
        <v>17</v>
      </c>
      <c r="D9" s="20" t="s">
        <v>15</v>
      </c>
      <c r="E9" s="20" t="s">
        <v>95</v>
      </c>
      <c r="F9" s="20" t="s">
        <v>14</v>
      </c>
      <c r="G9" s="17">
        <v>81</v>
      </c>
      <c r="H9" s="24">
        <v>3</v>
      </c>
      <c r="I9" s="17">
        <v>81</v>
      </c>
      <c r="J9" s="24">
        <v>1</v>
      </c>
      <c r="K9" s="17">
        <v>71</v>
      </c>
      <c r="L9" s="24">
        <v>4</v>
      </c>
      <c r="M9" s="17">
        <v>89</v>
      </c>
      <c r="N9" s="24">
        <v>3</v>
      </c>
      <c r="O9" s="17">
        <v>72</v>
      </c>
      <c r="P9" s="24">
        <v>3</v>
      </c>
      <c r="Q9" s="17">
        <v>94</v>
      </c>
      <c r="R9" s="24">
        <v>3</v>
      </c>
      <c r="S9" s="17">
        <v>94</v>
      </c>
      <c r="T9" s="24">
        <v>3</v>
      </c>
      <c r="U9" s="17">
        <v>83</v>
      </c>
      <c r="V9" s="24">
        <v>1</v>
      </c>
      <c r="W9" s="17">
        <v>84</v>
      </c>
      <c r="X9" s="24">
        <v>2.5</v>
      </c>
      <c r="Y9" s="17">
        <v>73</v>
      </c>
      <c r="Z9" s="24">
        <v>2</v>
      </c>
      <c r="AA9" s="17">
        <v>89</v>
      </c>
      <c r="AB9" s="1">
        <v>90</v>
      </c>
      <c r="AC9" s="24">
        <v>2.5</v>
      </c>
      <c r="AD9" s="1">
        <v>89</v>
      </c>
      <c r="AE9" s="24">
        <v>2.5</v>
      </c>
      <c r="AF9" s="41">
        <v>86.24</v>
      </c>
      <c r="AG9" s="24">
        <v>2</v>
      </c>
      <c r="AH9" s="2">
        <v>94</v>
      </c>
      <c r="AI9" s="24">
        <v>2</v>
      </c>
      <c r="AJ9" s="16">
        <v>83</v>
      </c>
      <c r="AK9" s="24">
        <v>3</v>
      </c>
      <c r="AL9" s="16">
        <v>88</v>
      </c>
      <c r="AM9" s="24">
        <v>1</v>
      </c>
      <c r="AN9" s="16">
        <v>89</v>
      </c>
      <c r="AO9" s="24">
        <v>3</v>
      </c>
      <c r="AP9" s="16">
        <v>85</v>
      </c>
      <c r="AQ9" s="24">
        <v>2</v>
      </c>
      <c r="AR9" s="16">
        <v>94</v>
      </c>
      <c r="AS9" s="16">
        <v>85</v>
      </c>
      <c r="AT9" s="24">
        <v>2</v>
      </c>
      <c r="AU9" s="18"/>
      <c r="AV9" s="24"/>
      <c r="AW9" s="7"/>
      <c r="AX9" s="24"/>
      <c r="AY9" s="18"/>
      <c r="AZ9" s="24"/>
      <c r="BA9" s="18"/>
      <c r="BB9" s="24"/>
      <c r="BC9" s="18"/>
      <c r="BD9" s="24"/>
      <c r="BE9" s="18"/>
      <c r="BF9" s="24"/>
      <c r="BG9" s="18"/>
      <c r="BH9" s="24"/>
      <c r="BI9" s="7"/>
      <c r="BJ9" s="24"/>
      <c r="BK9" s="24"/>
      <c r="BL9" s="24"/>
      <c r="BM9" s="24"/>
      <c r="BN9" s="24"/>
      <c r="BO9" s="24"/>
      <c r="BP9" s="24"/>
      <c r="BQ9" s="24"/>
      <c r="BR9" s="1">
        <v>86</v>
      </c>
      <c r="BS9" s="24">
        <v>1</v>
      </c>
      <c r="BT9" s="1">
        <v>79</v>
      </c>
      <c r="BU9" s="24">
        <v>2</v>
      </c>
      <c r="BV9" s="16">
        <f t="shared" si="0"/>
        <v>84.329484536082475</v>
      </c>
    </row>
    <row r="10" spans="1:74" ht="15" customHeight="1">
      <c r="A10" s="16">
        <v>9</v>
      </c>
      <c r="B10" s="16">
        <v>2021112234</v>
      </c>
      <c r="C10" s="16" t="s">
        <v>19</v>
      </c>
      <c r="D10" s="16" t="s">
        <v>13</v>
      </c>
      <c r="E10" s="16" t="s">
        <v>96</v>
      </c>
      <c r="F10" s="16" t="s">
        <v>14</v>
      </c>
      <c r="G10" s="17">
        <v>87</v>
      </c>
      <c r="H10" s="24">
        <v>3</v>
      </c>
      <c r="I10" s="17">
        <v>84</v>
      </c>
      <c r="J10" s="24">
        <v>1</v>
      </c>
      <c r="K10" s="17">
        <v>73</v>
      </c>
      <c r="L10" s="24">
        <v>4</v>
      </c>
      <c r="M10" s="17">
        <v>89</v>
      </c>
      <c r="N10" s="24">
        <v>3</v>
      </c>
      <c r="O10" s="17">
        <v>81</v>
      </c>
      <c r="P10" s="24">
        <v>3</v>
      </c>
      <c r="Q10" s="17">
        <v>76</v>
      </c>
      <c r="R10" s="24">
        <v>3</v>
      </c>
      <c r="S10" s="17">
        <v>71</v>
      </c>
      <c r="T10" s="24">
        <v>3</v>
      </c>
      <c r="U10" s="17">
        <v>91</v>
      </c>
      <c r="V10" s="24">
        <v>1</v>
      </c>
      <c r="W10" s="17">
        <v>84</v>
      </c>
      <c r="X10" s="24">
        <v>2.5</v>
      </c>
      <c r="Y10" s="17">
        <v>90</v>
      </c>
      <c r="Z10" s="24">
        <v>2</v>
      </c>
      <c r="AA10" s="17">
        <v>89</v>
      </c>
      <c r="AB10" s="1">
        <v>88</v>
      </c>
      <c r="AC10" s="24">
        <v>2.5</v>
      </c>
      <c r="AD10" s="1">
        <v>84</v>
      </c>
      <c r="AE10" s="24">
        <v>2.5</v>
      </c>
      <c r="AF10" s="41">
        <v>79.22</v>
      </c>
      <c r="AG10" s="24">
        <v>2</v>
      </c>
      <c r="AH10" s="2">
        <v>87</v>
      </c>
      <c r="AI10" s="24">
        <v>2</v>
      </c>
      <c r="AJ10" s="16">
        <v>84</v>
      </c>
      <c r="AK10" s="24">
        <v>3</v>
      </c>
      <c r="AL10" s="16">
        <v>88</v>
      </c>
      <c r="AM10" s="24">
        <v>1</v>
      </c>
      <c r="AN10" s="16">
        <v>79</v>
      </c>
      <c r="AO10" s="24">
        <v>3</v>
      </c>
      <c r="AP10" s="16">
        <v>84</v>
      </c>
      <c r="AQ10" s="24">
        <v>2</v>
      </c>
      <c r="AR10" s="16">
        <v>88</v>
      </c>
      <c r="AS10" s="16">
        <v>90</v>
      </c>
      <c r="AT10" s="24">
        <v>2</v>
      </c>
      <c r="AU10" s="18"/>
      <c r="AV10" s="24"/>
      <c r="AW10" s="7"/>
      <c r="AX10" s="24"/>
      <c r="AY10" s="18"/>
      <c r="AZ10" s="24"/>
      <c r="BA10" s="18"/>
      <c r="BB10" s="24"/>
      <c r="BC10" s="18"/>
      <c r="BD10" s="24"/>
      <c r="BE10" s="18"/>
      <c r="BF10" s="24"/>
      <c r="BG10" s="18"/>
      <c r="BH10" s="24"/>
      <c r="BI10" s="7"/>
      <c r="BJ10" s="24">
        <v>93</v>
      </c>
      <c r="BK10" s="24">
        <v>2</v>
      </c>
      <c r="BL10" s="24"/>
      <c r="BM10" s="24"/>
      <c r="BN10" s="24"/>
      <c r="BO10" s="24"/>
      <c r="BP10" s="24"/>
      <c r="BQ10" s="24"/>
      <c r="BR10" s="1">
        <v>82</v>
      </c>
      <c r="BS10" s="24">
        <v>1</v>
      </c>
      <c r="BT10" s="1">
        <v>84</v>
      </c>
      <c r="BU10" s="24">
        <v>2</v>
      </c>
      <c r="BV10" s="16">
        <f t="shared" si="0"/>
        <v>83.018613861386143</v>
      </c>
    </row>
    <row r="11" spans="1:74" ht="15" customHeight="1">
      <c r="A11" s="16">
        <v>10</v>
      </c>
      <c r="B11" s="16">
        <v>2021112264</v>
      </c>
      <c r="C11" s="16" t="s">
        <v>27</v>
      </c>
      <c r="D11" s="16" t="s">
        <v>13</v>
      </c>
      <c r="E11" s="16" t="s">
        <v>97</v>
      </c>
      <c r="F11" s="16" t="s">
        <v>14</v>
      </c>
      <c r="G11" s="17">
        <v>74</v>
      </c>
      <c r="H11" s="24">
        <v>3</v>
      </c>
      <c r="I11" s="17">
        <v>82</v>
      </c>
      <c r="J11" s="24">
        <v>1</v>
      </c>
      <c r="K11" s="17">
        <v>80</v>
      </c>
      <c r="L11" s="24">
        <v>4</v>
      </c>
      <c r="M11" s="17">
        <v>85</v>
      </c>
      <c r="N11" s="24">
        <v>3</v>
      </c>
      <c r="O11" s="17">
        <v>84</v>
      </c>
      <c r="P11" s="24">
        <v>3</v>
      </c>
      <c r="Q11" s="17">
        <v>84</v>
      </c>
      <c r="R11" s="24">
        <v>3</v>
      </c>
      <c r="S11" s="17">
        <v>73</v>
      </c>
      <c r="T11" s="24">
        <v>3</v>
      </c>
      <c r="U11" s="17">
        <v>82</v>
      </c>
      <c r="V11" s="24">
        <v>1</v>
      </c>
      <c r="W11" s="17">
        <v>79</v>
      </c>
      <c r="X11" s="24">
        <v>2.5</v>
      </c>
      <c r="Y11" s="17">
        <v>83</v>
      </c>
      <c r="Z11" s="24">
        <v>2</v>
      </c>
      <c r="AA11" s="17">
        <v>96</v>
      </c>
      <c r="AB11" s="1">
        <v>87</v>
      </c>
      <c r="AC11" s="24">
        <v>2.5</v>
      </c>
      <c r="AD11" s="1">
        <v>88</v>
      </c>
      <c r="AE11" s="24">
        <v>2.5</v>
      </c>
      <c r="AF11" s="41">
        <v>89.16</v>
      </c>
      <c r="AG11" s="24">
        <v>2</v>
      </c>
      <c r="AH11" s="2">
        <v>86</v>
      </c>
      <c r="AI11" s="24">
        <v>2</v>
      </c>
      <c r="AJ11" s="16">
        <v>80</v>
      </c>
      <c r="AK11" s="24">
        <v>3</v>
      </c>
      <c r="AL11" s="16">
        <v>71</v>
      </c>
      <c r="AM11" s="24">
        <v>1</v>
      </c>
      <c r="AN11" s="16">
        <v>87</v>
      </c>
      <c r="AO11" s="24">
        <v>3</v>
      </c>
      <c r="AP11" s="16">
        <v>81</v>
      </c>
      <c r="AQ11" s="24">
        <v>2</v>
      </c>
      <c r="AR11" s="16">
        <v>88</v>
      </c>
      <c r="AS11" s="16">
        <v>82</v>
      </c>
      <c r="AT11" s="24">
        <v>2</v>
      </c>
      <c r="AU11" s="18"/>
      <c r="AV11" s="24"/>
      <c r="AW11" s="7"/>
      <c r="AX11" s="24"/>
      <c r="AY11" s="18"/>
      <c r="AZ11" s="24"/>
      <c r="BA11" s="18"/>
      <c r="BB11" s="24"/>
      <c r="BC11" s="18"/>
      <c r="BD11" s="24"/>
      <c r="BE11" s="18"/>
      <c r="BF11" s="24"/>
      <c r="BG11" s="18"/>
      <c r="BH11" s="24"/>
      <c r="BI11" s="7"/>
      <c r="BJ11" s="24"/>
      <c r="BK11" s="24"/>
      <c r="BL11" s="24"/>
      <c r="BM11" s="24"/>
      <c r="BN11" s="24"/>
      <c r="BO11" s="24"/>
      <c r="BP11" s="24"/>
      <c r="BQ11" s="24"/>
      <c r="BR11" s="1">
        <v>93</v>
      </c>
      <c r="BS11" s="24">
        <v>1</v>
      </c>
      <c r="BT11" s="1">
        <v>87</v>
      </c>
      <c r="BU11" s="24">
        <v>2</v>
      </c>
      <c r="BV11" s="16">
        <f t="shared" si="0"/>
        <v>82.480824742268041</v>
      </c>
    </row>
    <row r="12" spans="1:74" ht="15" customHeight="1">
      <c r="A12" s="16">
        <v>11</v>
      </c>
      <c r="B12" s="16">
        <v>2021111162</v>
      </c>
      <c r="C12" s="16" t="s">
        <v>16</v>
      </c>
      <c r="D12" s="16" t="s">
        <v>15</v>
      </c>
      <c r="E12" s="16" t="s">
        <v>96</v>
      </c>
      <c r="F12" s="16" t="s">
        <v>14</v>
      </c>
      <c r="G12" s="17">
        <v>74</v>
      </c>
      <c r="H12" s="24">
        <v>3</v>
      </c>
      <c r="I12" s="17">
        <v>87</v>
      </c>
      <c r="J12" s="24">
        <v>1</v>
      </c>
      <c r="K12" s="24">
        <v>88</v>
      </c>
      <c r="L12" s="24">
        <v>4</v>
      </c>
      <c r="M12" s="17">
        <v>77</v>
      </c>
      <c r="N12" s="24">
        <v>3</v>
      </c>
      <c r="O12" s="18"/>
      <c r="P12" s="24"/>
      <c r="Q12" s="17">
        <v>80</v>
      </c>
      <c r="R12" s="24">
        <v>3</v>
      </c>
      <c r="S12" s="17">
        <v>71</v>
      </c>
      <c r="T12" s="24">
        <v>3</v>
      </c>
      <c r="U12" s="17">
        <v>71</v>
      </c>
      <c r="V12" s="24">
        <v>1</v>
      </c>
      <c r="W12" s="17">
        <v>86</v>
      </c>
      <c r="X12" s="24">
        <v>2.5</v>
      </c>
      <c r="Y12" s="17">
        <v>79</v>
      </c>
      <c r="Z12" s="24">
        <v>2</v>
      </c>
      <c r="AA12" s="17">
        <v>93</v>
      </c>
      <c r="AB12" s="1">
        <v>92</v>
      </c>
      <c r="AC12" s="24">
        <v>2.5</v>
      </c>
      <c r="AD12" s="1">
        <v>80</v>
      </c>
      <c r="AE12" s="24">
        <v>2.5</v>
      </c>
      <c r="AF12" s="41">
        <v>86.56</v>
      </c>
      <c r="AG12" s="24">
        <v>2</v>
      </c>
      <c r="AH12" s="2">
        <v>83</v>
      </c>
      <c r="AI12" s="24">
        <v>2</v>
      </c>
      <c r="AJ12" s="16">
        <v>83</v>
      </c>
      <c r="AK12" s="24">
        <v>3</v>
      </c>
      <c r="AL12" s="16">
        <v>98</v>
      </c>
      <c r="AM12" s="24">
        <v>1</v>
      </c>
      <c r="AN12" s="16">
        <v>79</v>
      </c>
      <c r="AO12" s="24">
        <v>3</v>
      </c>
      <c r="AP12" s="16">
        <v>87</v>
      </c>
      <c r="AQ12" s="24">
        <v>2</v>
      </c>
      <c r="AR12" s="16">
        <v>95</v>
      </c>
      <c r="AS12" s="16">
        <v>78</v>
      </c>
      <c r="AT12" s="24">
        <v>2</v>
      </c>
      <c r="AU12" s="18"/>
      <c r="AV12" s="24"/>
      <c r="AW12" s="38">
        <v>86</v>
      </c>
      <c r="AX12" s="24">
        <v>1</v>
      </c>
      <c r="AY12" s="17">
        <v>79</v>
      </c>
      <c r="AZ12" s="24">
        <v>4</v>
      </c>
      <c r="BA12" s="18"/>
      <c r="BB12" s="24"/>
      <c r="BC12" s="17">
        <v>81</v>
      </c>
      <c r="BD12" s="24">
        <v>2</v>
      </c>
      <c r="BE12" s="18"/>
      <c r="BF12" s="24"/>
      <c r="BG12" s="18"/>
      <c r="BH12" s="24"/>
      <c r="BI12" s="7"/>
      <c r="BJ12" s="24">
        <v>94</v>
      </c>
      <c r="BK12" s="24">
        <v>2</v>
      </c>
      <c r="BL12" s="24">
        <v>92</v>
      </c>
      <c r="BM12" s="24">
        <v>2</v>
      </c>
      <c r="BN12" s="24"/>
      <c r="BO12" s="24"/>
      <c r="BP12" s="24"/>
      <c r="BQ12" s="24"/>
      <c r="BR12" s="3"/>
      <c r="BS12" s="24"/>
      <c r="BT12" s="3"/>
      <c r="BU12" s="24"/>
      <c r="BV12" s="16">
        <f t="shared" si="0"/>
        <v>82.394766355140192</v>
      </c>
    </row>
    <row r="13" spans="1:74" ht="15" customHeight="1">
      <c r="A13" s="16">
        <v>12</v>
      </c>
      <c r="B13" s="16">
        <v>2021112293</v>
      </c>
      <c r="C13" s="16" t="s">
        <v>33</v>
      </c>
      <c r="D13" s="16" t="s">
        <v>15</v>
      </c>
      <c r="E13" s="16" t="s">
        <v>98</v>
      </c>
      <c r="F13" s="16" t="s">
        <v>14</v>
      </c>
      <c r="G13" s="17">
        <v>82</v>
      </c>
      <c r="H13" s="24">
        <v>3</v>
      </c>
      <c r="I13" s="17">
        <v>89</v>
      </c>
      <c r="J13" s="24">
        <v>1</v>
      </c>
      <c r="K13" s="17">
        <v>65</v>
      </c>
      <c r="L13" s="24">
        <v>4</v>
      </c>
      <c r="M13" s="17">
        <v>90</v>
      </c>
      <c r="N13" s="24">
        <v>3</v>
      </c>
      <c r="O13" s="17">
        <v>81</v>
      </c>
      <c r="P13" s="24">
        <v>3</v>
      </c>
      <c r="Q13" s="17">
        <v>74</v>
      </c>
      <c r="R13" s="24">
        <v>3</v>
      </c>
      <c r="S13" s="17">
        <v>86</v>
      </c>
      <c r="T13" s="24">
        <v>3</v>
      </c>
      <c r="U13" s="17">
        <v>90</v>
      </c>
      <c r="V13" s="24">
        <v>1</v>
      </c>
      <c r="W13" s="17">
        <v>86</v>
      </c>
      <c r="X13" s="24">
        <v>2.5</v>
      </c>
      <c r="Y13" s="17">
        <v>84</v>
      </c>
      <c r="Z13" s="24">
        <v>2</v>
      </c>
      <c r="AA13" s="17">
        <v>89</v>
      </c>
      <c r="AB13" s="1">
        <v>86</v>
      </c>
      <c r="AC13" s="24">
        <v>2.5</v>
      </c>
      <c r="AD13" s="1">
        <v>88</v>
      </c>
      <c r="AE13" s="24">
        <v>2.5</v>
      </c>
      <c r="AF13" s="41">
        <v>80.92</v>
      </c>
      <c r="AG13" s="24">
        <v>2</v>
      </c>
      <c r="AH13" s="2">
        <v>88</v>
      </c>
      <c r="AI13" s="24">
        <v>2</v>
      </c>
      <c r="AJ13" s="16">
        <v>73</v>
      </c>
      <c r="AK13" s="24">
        <v>3</v>
      </c>
      <c r="AL13" s="16">
        <v>80</v>
      </c>
      <c r="AM13" s="24">
        <v>1</v>
      </c>
      <c r="AN13" s="16">
        <v>72</v>
      </c>
      <c r="AO13" s="24">
        <v>3</v>
      </c>
      <c r="AP13" s="16">
        <v>86</v>
      </c>
      <c r="AQ13" s="24">
        <v>2</v>
      </c>
      <c r="AR13" s="16">
        <v>90</v>
      </c>
      <c r="AS13" s="16">
        <v>81</v>
      </c>
      <c r="AT13" s="24">
        <v>2</v>
      </c>
      <c r="AU13" s="18"/>
      <c r="AV13" s="24"/>
      <c r="AW13" s="7"/>
      <c r="AX13" s="24"/>
      <c r="AY13" s="18"/>
      <c r="AZ13" s="24"/>
      <c r="BA13" s="18"/>
      <c r="BB13" s="24"/>
      <c r="BC13" s="18"/>
      <c r="BD13" s="24"/>
      <c r="BE13" s="18"/>
      <c r="BF13" s="24"/>
      <c r="BG13" s="18"/>
      <c r="BH13" s="24"/>
      <c r="BI13" s="7"/>
      <c r="BJ13" s="24">
        <v>90</v>
      </c>
      <c r="BK13" s="24">
        <v>2</v>
      </c>
      <c r="BL13" s="24">
        <v>97</v>
      </c>
      <c r="BM13" s="24">
        <v>2</v>
      </c>
      <c r="BN13" s="24"/>
      <c r="BO13" s="24"/>
      <c r="BP13" s="24"/>
      <c r="BQ13" s="24"/>
      <c r="BR13" s="1">
        <v>87.4</v>
      </c>
      <c r="BS13" s="24">
        <v>1</v>
      </c>
      <c r="BT13" s="1">
        <v>89</v>
      </c>
      <c r="BU13" s="24">
        <v>2</v>
      </c>
      <c r="BV13" s="16">
        <f t="shared" si="0"/>
        <v>82.328380952380954</v>
      </c>
    </row>
    <row r="14" spans="1:74" ht="15" customHeight="1">
      <c r="A14" s="16">
        <v>13</v>
      </c>
      <c r="B14" s="16">
        <v>2021112285</v>
      </c>
      <c r="C14" s="16" t="s">
        <v>32</v>
      </c>
      <c r="D14" s="16" t="s">
        <v>15</v>
      </c>
      <c r="E14" s="16" t="s">
        <v>98</v>
      </c>
      <c r="F14" s="16" t="s">
        <v>14</v>
      </c>
      <c r="G14" s="17">
        <v>80</v>
      </c>
      <c r="H14" s="24">
        <v>3</v>
      </c>
      <c r="I14" s="17">
        <v>82</v>
      </c>
      <c r="J14" s="24">
        <v>1</v>
      </c>
      <c r="K14" s="17">
        <v>62</v>
      </c>
      <c r="L14" s="24">
        <v>4</v>
      </c>
      <c r="M14" s="17">
        <v>80</v>
      </c>
      <c r="N14" s="24">
        <v>3</v>
      </c>
      <c r="O14" s="17">
        <v>78</v>
      </c>
      <c r="P14" s="24">
        <v>3</v>
      </c>
      <c r="Q14" s="17">
        <v>82</v>
      </c>
      <c r="R14" s="24">
        <v>3</v>
      </c>
      <c r="S14" s="17">
        <v>84</v>
      </c>
      <c r="T14" s="24">
        <v>3</v>
      </c>
      <c r="U14" s="17">
        <v>85</v>
      </c>
      <c r="V14" s="24">
        <v>1</v>
      </c>
      <c r="W14" s="17">
        <v>78</v>
      </c>
      <c r="X14" s="24">
        <v>2.5</v>
      </c>
      <c r="Y14" s="17">
        <v>75</v>
      </c>
      <c r="Z14" s="24">
        <v>2</v>
      </c>
      <c r="AA14" s="17">
        <v>87</v>
      </c>
      <c r="AB14" s="1">
        <v>83</v>
      </c>
      <c r="AC14" s="24">
        <v>2.5</v>
      </c>
      <c r="AD14" s="1">
        <v>88</v>
      </c>
      <c r="AE14" s="24">
        <v>2.5</v>
      </c>
      <c r="AF14" s="41">
        <v>84.18</v>
      </c>
      <c r="AG14" s="24">
        <v>2</v>
      </c>
      <c r="AH14" s="2">
        <v>87</v>
      </c>
      <c r="AI14" s="24">
        <v>2</v>
      </c>
      <c r="AJ14" s="16">
        <v>77</v>
      </c>
      <c r="AK14" s="24">
        <v>3</v>
      </c>
      <c r="AL14" s="16">
        <v>81</v>
      </c>
      <c r="AM14" s="24">
        <v>1</v>
      </c>
      <c r="AN14" s="16">
        <v>89</v>
      </c>
      <c r="AO14" s="24">
        <v>3</v>
      </c>
      <c r="AP14" s="16">
        <v>87</v>
      </c>
      <c r="AQ14" s="24">
        <v>2</v>
      </c>
      <c r="AR14" s="16">
        <v>89</v>
      </c>
      <c r="AS14" s="16">
        <v>76</v>
      </c>
      <c r="AT14" s="24">
        <v>2</v>
      </c>
      <c r="AU14" s="18"/>
      <c r="AV14" s="24"/>
      <c r="AW14" s="7"/>
      <c r="AX14" s="24"/>
      <c r="AY14" s="18"/>
      <c r="AZ14" s="24"/>
      <c r="BA14" s="18"/>
      <c r="BB14" s="24"/>
      <c r="BC14" s="18"/>
      <c r="BD14" s="24"/>
      <c r="BE14" s="18"/>
      <c r="BF14" s="24"/>
      <c r="BG14" s="18"/>
      <c r="BH14" s="24"/>
      <c r="BI14" s="7"/>
      <c r="BJ14" s="24">
        <v>93</v>
      </c>
      <c r="BK14" s="24">
        <v>2</v>
      </c>
      <c r="BL14" s="24">
        <v>93</v>
      </c>
      <c r="BM14" s="24">
        <v>2</v>
      </c>
      <c r="BN14" s="24"/>
      <c r="BO14" s="24"/>
      <c r="BP14" s="24"/>
      <c r="BQ14" s="24"/>
      <c r="BR14" s="1">
        <v>83.2</v>
      </c>
      <c r="BS14" s="24">
        <v>1</v>
      </c>
      <c r="BT14" s="1">
        <v>89</v>
      </c>
      <c r="BU14" s="24">
        <v>2</v>
      </c>
      <c r="BV14" s="16">
        <f t="shared" si="0"/>
        <v>81.524952380952385</v>
      </c>
    </row>
    <row r="15" spans="1:74" ht="15" customHeight="1">
      <c r="A15" s="16">
        <v>14</v>
      </c>
      <c r="B15" s="16">
        <v>2021112302</v>
      </c>
      <c r="C15" s="16" t="s">
        <v>35</v>
      </c>
      <c r="D15" s="16" t="s">
        <v>13</v>
      </c>
      <c r="E15" s="16" t="s">
        <v>98</v>
      </c>
      <c r="F15" s="16" t="s">
        <v>14</v>
      </c>
      <c r="G15" s="17">
        <v>70</v>
      </c>
      <c r="H15" s="24">
        <v>3</v>
      </c>
      <c r="I15" s="17">
        <v>85</v>
      </c>
      <c r="J15" s="24">
        <v>1</v>
      </c>
      <c r="K15" s="17">
        <v>71</v>
      </c>
      <c r="L15" s="24">
        <v>4</v>
      </c>
      <c r="M15" s="17">
        <v>79</v>
      </c>
      <c r="N15" s="24">
        <v>3</v>
      </c>
      <c r="O15" s="17">
        <v>82</v>
      </c>
      <c r="P15" s="24">
        <v>3</v>
      </c>
      <c r="Q15" s="17">
        <v>75</v>
      </c>
      <c r="R15" s="24">
        <v>3</v>
      </c>
      <c r="S15" s="17">
        <v>77</v>
      </c>
      <c r="T15" s="24">
        <v>3</v>
      </c>
      <c r="U15" s="17">
        <v>87</v>
      </c>
      <c r="V15" s="24">
        <v>1</v>
      </c>
      <c r="W15" s="17">
        <v>76</v>
      </c>
      <c r="X15" s="24">
        <v>2.5</v>
      </c>
      <c r="Y15" s="17">
        <v>90</v>
      </c>
      <c r="Z15" s="24">
        <v>2</v>
      </c>
      <c r="AA15" s="17">
        <v>89</v>
      </c>
      <c r="AB15" s="1">
        <v>83</v>
      </c>
      <c r="AC15" s="24">
        <v>2.5</v>
      </c>
      <c r="AD15" s="1">
        <v>78</v>
      </c>
      <c r="AE15" s="24">
        <v>2.5</v>
      </c>
      <c r="AF15" s="41">
        <v>84.42</v>
      </c>
      <c r="AG15" s="24">
        <v>2</v>
      </c>
      <c r="AH15" s="2">
        <v>88</v>
      </c>
      <c r="AI15" s="24">
        <v>2</v>
      </c>
      <c r="AJ15" s="16">
        <v>81</v>
      </c>
      <c r="AK15" s="24">
        <v>3</v>
      </c>
      <c r="AL15" s="16">
        <v>84</v>
      </c>
      <c r="AM15" s="24">
        <v>1</v>
      </c>
      <c r="AN15" s="16">
        <v>84</v>
      </c>
      <c r="AO15" s="24">
        <v>3</v>
      </c>
      <c r="AP15" s="16">
        <v>81</v>
      </c>
      <c r="AQ15" s="24">
        <v>2</v>
      </c>
      <c r="AR15" s="16">
        <v>88</v>
      </c>
      <c r="AS15" s="16">
        <v>83</v>
      </c>
      <c r="AT15" s="24">
        <v>2</v>
      </c>
      <c r="AU15" s="18"/>
      <c r="AV15" s="24"/>
      <c r="AW15" s="7"/>
      <c r="AX15" s="24"/>
      <c r="AY15" s="18"/>
      <c r="AZ15" s="24"/>
      <c r="BA15" s="18"/>
      <c r="BB15" s="24"/>
      <c r="BC15" s="18"/>
      <c r="BD15" s="24"/>
      <c r="BE15" s="18"/>
      <c r="BF15" s="24"/>
      <c r="BG15" s="18"/>
      <c r="BH15" s="24"/>
      <c r="BI15" s="7"/>
      <c r="BJ15" s="24">
        <v>90</v>
      </c>
      <c r="BK15" s="24">
        <v>2</v>
      </c>
      <c r="BL15" s="24"/>
      <c r="BM15" s="24"/>
      <c r="BN15" s="24"/>
      <c r="BO15" s="24"/>
      <c r="BP15" s="24"/>
      <c r="BQ15" s="24"/>
      <c r="BR15" s="1">
        <v>91.9</v>
      </c>
      <c r="BS15" s="24">
        <v>1</v>
      </c>
      <c r="BT15" s="1">
        <v>90</v>
      </c>
      <c r="BU15" s="24">
        <v>2</v>
      </c>
      <c r="BV15" s="16">
        <f t="shared" si="0"/>
        <v>80.816633663366346</v>
      </c>
    </row>
    <row r="16" spans="1:74" ht="15" customHeight="1">
      <c r="A16" s="16">
        <v>15</v>
      </c>
      <c r="B16" s="16">
        <v>2021112303</v>
      </c>
      <c r="C16" s="16" t="s">
        <v>36</v>
      </c>
      <c r="D16" s="16" t="s">
        <v>15</v>
      </c>
      <c r="E16" s="16" t="s">
        <v>98</v>
      </c>
      <c r="F16" s="16" t="s">
        <v>14</v>
      </c>
      <c r="G16" s="17">
        <v>81</v>
      </c>
      <c r="H16" s="24">
        <v>3</v>
      </c>
      <c r="I16" s="17">
        <v>80</v>
      </c>
      <c r="J16" s="24">
        <v>1</v>
      </c>
      <c r="K16" s="17">
        <v>74</v>
      </c>
      <c r="L16" s="24">
        <v>4</v>
      </c>
      <c r="M16" s="17">
        <v>93</v>
      </c>
      <c r="N16" s="24">
        <v>3</v>
      </c>
      <c r="O16" s="17">
        <v>79</v>
      </c>
      <c r="P16" s="24">
        <v>3</v>
      </c>
      <c r="Q16" s="17">
        <v>79</v>
      </c>
      <c r="R16" s="24">
        <v>3</v>
      </c>
      <c r="S16" s="17">
        <v>94</v>
      </c>
      <c r="T16" s="24">
        <v>3</v>
      </c>
      <c r="U16" s="17">
        <v>81</v>
      </c>
      <c r="V16" s="24">
        <v>1</v>
      </c>
      <c r="W16" s="17">
        <v>70</v>
      </c>
      <c r="X16" s="24">
        <v>2.5</v>
      </c>
      <c r="Y16" s="17">
        <v>77</v>
      </c>
      <c r="Z16" s="24">
        <v>2</v>
      </c>
      <c r="AA16" s="17">
        <v>89</v>
      </c>
      <c r="AB16" s="1">
        <v>79</v>
      </c>
      <c r="AC16" s="24">
        <v>2.5</v>
      </c>
      <c r="AD16" s="1">
        <v>86</v>
      </c>
      <c r="AE16" s="24">
        <v>2.5</v>
      </c>
      <c r="AF16" s="41">
        <v>73.459999999999994</v>
      </c>
      <c r="AG16" s="24">
        <v>2</v>
      </c>
      <c r="AH16" s="2">
        <v>83</v>
      </c>
      <c r="AI16" s="24">
        <v>2</v>
      </c>
      <c r="AJ16" s="16">
        <v>74</v>
      </c>
      <c r="AK16" s="24">
        <v>3</v>
      </c>
      <c r="AL16" s="16">
        <v>63</v>
      </c>
      <c r="AM16" s="24">
        <v>1</v>
      </c>
      <c r="AN16" s="16">
        <v>68</v>
      </c>
      <c r="AO16" s="24">
        <v>3</v>
      </c>
      <c r="AP16" s="16">
        <v>80</v>
      </c>
      <c r="AQ16" s="24">
        <v>2</v>
      </c>
      <c r="AR16" s="16">
        <v>88</v>
      </c>
      <c r="AS16" s="16">
        <v>74</v>
      </c>
      <c r="AT16" s="24">
        <v>2</v>
      </c>
      <c r="AU16" s="18"/>
      <c r="AV16" s="24"/>
      <c r="AW16" s="7"/>
      <c r="AX16" s="24"/>
      <c r="AY16" s="18"/>
      <c r="AZ16" s="24"/>
      <c r="BA16" s="18"/>
      <c r="BB16" s="24"/>
      <c r="BC16" s="18"/>
      <c r="BD16" s="24"/>
      <c r="BE16" s="18"/>
      <c r="BF16" s="24"/>
      <c r="BG16" s="18"/>
      <c r="BH16" s="24"/>
      <c r="BI16" s="7"/>
      <c r="BJ16" s="24">
        <v>93</v>
      </c>
      <c r="BK16" s="24">
        <v>2</v>
      </c>
      <c r="BL16" s="24"/>
      <c r="BM16" s="24"/>
      <c r="BN16" s="24"/>
      <c r="BO16" s="24"/>
      <c r="BP16" s="24">
        <v>96</v>
      </c>
      <c r="BQ16" s="24">
        <v>3</v>
      </c>
      <c r="BR16" s="1">
        <v>83.7</v>
      </c>
      <c r="BS16" s="24">
        <v>1</v>
      </c>
      <c r="BT16" s="1">
        <v>83</v>
      </c>
      <c r="BU16" s="24">
        <v>2</v>
      </c>
      <c r="BV16" s="16">
        <f t="shared" si="0"/>
        <v>80.562990654205606</v>
      </c>
    </row>
    <row r="17" spans="1:74" ht="15" customHeight="1">
      <c r="A17" s="16">
        <v>16</v>
      </c>
      <c r="B17" s="16">
        <v>2021112277</v>
      </c>
      <c r="C17" s="16" t="s">
        <v>31</v>
      </c>
      <c r="D17" s="16" t="s">
        <v>13</v>
      </c>
      <c r="E17" s="16" t="s">
        <v>97</v>
      </c>
      <c r="F17" s="16" t="s">
        <v>14</v>
      </c>
      <c r="G17" s="17">
        <v>78</v>
      </c>
      <c r="H17" s="24">
        <v>3</v>
      </c>
      <c r="I17" s="17">
        <v>83</v>
      </c>
      <c r="J17" s="24">
        <v>1</v>
      </c>
      <c r="K17" s="17">
        <v>66</v>
      </c>
      <c r="L17" s="24">
        <v>4</v>
      </c>
      <c r="M17" s="17">
        <v>82</v>
      </c>
      <c r="N17" s="24">
        <v>3</v>
      </c>
      <c r="O17" s="17">
        <v>81</v>
      </c>
      <c r="P17" s="24">
        <v>3</v>
      </c>
      <c r="Q17" s="17">
        <v>69</v>
      </c>
      <c r="R17" s="24">
        <v>3</v>
      </c>
      <c r="S17" s="17">
        <v>71</v>
      </c>
      <c r="T17" s="24">
        <v>3</v>
      </c>
      <c r="U17" s="17">
        <v>85</v>
      </c>
      <c r="V17" s="24">
        <v>1</v>
      </c>
      <c r="W17" s="17">
        <v>83</v>
      </c>
      <c r="X17" s="24">
        <v>2.5</v>
      </c>
      <c r="Y17" s="17">
        <v>72</v>
      </c>
      <c r="Z17" s="24">
        <v>2</v>
      </c>
      <c r="AA17" s="17">
        <v>89</v>
      </c>
      <c r="AB17" s="1">
        <v>84</v>
      </c>
      <c r="AC17" s="24">
        <v>2.5</v>
      </c>
      <c r="AD17" s="1">
        <v>86</v>
      </c>
      <c r="AE17" s="24">
        <v>2.5</v>
      </c>
      <c r="AF17" s="41">
        <v>82.46</v>
      </c>
      <c r="AG17" s="24">
        <v>2</v>
      </c>
      <c r="AH17" s="2">
        <v>90</v>
      </c>
      <c r="AI17" s="24">
        <v>2</v>
      </c>
      <c r="AJ17" s="16">
        <v>73</v>
      </c>
      <c r="AK17" s="24">
        <v>3</v>
      </c>
      <c r="AL17" s="16">
        <v>67</v>
      </c>
      <c r="AM17" s="24">
        <v>1</v>
      </c>
      <c r="AN17" s="16">
        <v>89</v>
      </c>
      <c r="AO17" s="24">
        <v>3</v>
      </c>
      <c r="AP17" s="16">
        <v>79</v>
      </c>
      <c r="AQ17" s="24">
        <v>2</v>
      </c>
      <c r="AR17" s="16">
        <v>88</v>
      </c>
      <c r="AS17" s="16">
        <v>78</v>
      </c>
      <c r="AT17" s="24">
        <v>2</v>
      </c>
      <c r="AU17" s="18"/>
      <c r="AV17" s="24"/>
      <c r="AW17" s="7"/>
      <c r="AX17" s="24"/>
      <c r="AY17" s="18"/>
      <c r="AZ17" s="24"/>
      <c r="BA17" s="18"/>
      <c r="BB17" s="24"/>
      <c r="BC17" s="18"/>
      <c r="BD17" s="24"/>
      <c r="BE17" s="18"/>
      <c r="BF17" s="24"/>
      <c r="BG17" s="18"/>
      <c r="BH17" s="24"/>
      <c r="BI17" s="7"/>
      <c r="BJ17" s="24">
        <v>98</v>
      </c>
      <c r="BK17" s="24">
        <v>2</v>
      </c>
      <c r="BL17" s="24"/>
      <c r="BM17" s="24"/>
      <c r="BN17" s="24"/>
      <c r="BO17" s="24"/>
      <c r="BP17" s="24"/>
      <c r="BQ17" s="24"/>
      <c r="BR17" s="1">
        <v>85</v>
      </c>
      <c r="BS17" s="24">
        <v>1</v>
      </c>
      <c r="BT17" s="1">
        <v>90</v>
      </c>
      <c r="BU17" s="24">
        <v>2</v>
      </c>
      <c r="BV17" s="16">
        <f t="shared" si="0"/>
        <v>79.691485148514857</v>
      </c>
    </row>
    <row r="18" spans="1:74" ht="15" customHeight="1">
      <c r="A18" s="16">
        <v>17</v>
      </c>
      <c r="B18" s="16">
        <v>2021112241</v>
      </c>
      <c r="C18" s="16" t="s">
        <v>22</v>
      </c>
      <c r="D18" s="16" t="s">
        <v>15</v>
      </c>
      <c r="E18" s="16" t="s">
        <v>96</v>
      </c>
      <c r="F18" s="16" t="s">
        <v>14</v>
      </c>
      <c r="G18" s="17">
        <v>77</v>
      </c>
      <c r="H18" s="24">
        <v>3</v>
      </c>
      <c r="I18" s="17">
        <v>83</v>
      </c>
      <c r="J18" s="24">
        <v>1</v>
      </c>
      <c r="K18" s="17">
        <v>78</v>
      </c>
      <c r="L18" s="24">
        <v>4</v>
      </c>
      <c r="M18" s="17">
        <v>88</v>
      </c>
      <c r="N18" s="24">
        <v>3</v>
      </c>
      <c r="O18" s="17">
        <v>72</v>
      </c>
      <c r="P18" s="24">
        <v>3</v>
      </c>
      <c r="Q18" s="17">
        <v>77</v>
      </c>
      <c r="R18" s="24">
        <v>3</v>
      </c>
      <c r="S18" s="17">
        <v>67</v>
      </c>
      <c r="T18" s="24">
        <v>3</v>
      </c>
      <c r="U18" s="17">
        <v>92</v>
      </c>
      <c r="V18" s="24">
        <v>1</v>
      </c>
      <c r="W18" s="17">
        <v>82</v>
      </c>
      <c r="X18" s="24">
        <v>2.5</v>
      </c>
      <c r="Y18" s="17">
        <v>71</v>
      </c>
      <c r="Z18" s="24">
        <v>2</v>
      </c>
      <c r="AA18" s="17">
        <v>89</v>
      </c>
      <c r="AB18" s="1">
        <v>84</v>
      </c>
      <c r="AC18" s="24">
        <v>2.5</v>
      </c>
      <c r="AD18" s="1">
        <v>74</v>
      </c>
      <c r="AE18" s="24">
        <v>2.5</v>
      </c>
      <c r="AF18" s="41">
        <v>76.2</v>
      </c>
      <c r="AG18" s="24">
        <v>2</v>
      </c>
      <c r="AH18" s="2">
        <v>89</v>
      </c>
      <c r="AI18" s="24">
        <v>2</v>
      </c>
      <c r="AJ18" s="16">
        <v>79</v>
      </c>
      <c r="AK18" s="24">
        <v>3</v>
      </c>
      <c r="AL18" s="16">
        <v>72</v>
      </c>
      <c r="AM18" s="24">
        <v>1</v>
      </c>
      <c r="AN18" s="16">
        <v>83</v>
      </c>
      <c r="AO18" s="24">
        <v>3</v>
      </c>
      <c r="AP18" s="16">
        <v>86</v>
      </c>
      <c r="AQ18" s="24">
        <v>2</v>
      </c>
      <c r="AR18" s="16">
        <v>88</v>
      </c>
      <c r="AS18" s="16">
        <v>72</v>
      </c>
      <c r="AT18" s="24">
        <v>2</v>
      </c>
      <c r="AU18" s="18"/>
      <c r="AV18" s="24"/>
      <c r="AW18" s="7"/>
      <c r="AX18" s="24"/>
      <c r="AY18" s="18"/>
      <c r="AZ18" s="24"/>
      <c r="BA18" s="18"/>
      <c r="BB18" s="24"/>
      <c r="BC18" s="18"/>
      <c r="BD18" s="24"/>
      <c r="BE18" s="18"/>
      <c r="BF18" s="24"/>
      <c r="BG18" s="18"/>
      <c r="BH18" s="24"/>
      <c r="BI18" s="7"/>
      <c r="BJ18" s="24">
        <v>92</v>
      </c>
      <c r="BK18" s="24">
        <v>2</v>
      </c>
      <c r="BL18" s="24"/>
      <c r="BM18" s="24"/>
      <c r="BN18" s="24">
        <v>80</v>
      </c>
      <c r="BO18" s="24">
        <v>1</v>
      </c>
      <c r="BP18" s="24"/>
      <c r="BQ18" s="24"/>
      <c r="BR18" s="1">
        <v>70</v>
      </c>
      <c r="BS18" s="24">
        <v>1</v>
      </c>
      <c r="BT18" s="1">
        <v>90</v>
      </c>
      <c r="BU18" s="24">
        <v>2</v>
      </c>
      <c r="BV18" s="16">
        <f t="shared" si="0"/>
        <v>79.425242718446597</v>
      </c>
    </row>
    <row r="19" spans="1:74" ht="15" customHeight="1">
      <c r="A19" s="16">
        <v>18</v>
      </c>
      <c r="B19" s="16">
        <v>2021112257</v>
      </c>
      <c r="C19" s="16" t="s">
        <v>26</v>
      </c>
      <c r="D19" s="16" t="s">
        <v>15</v>
      </c>
      <c r="E19" s="16" t="s">
        <v>97</v>
      </c>
      <c r="F19" s="16" t="s">
        <v>14</v>
      </c>
      <c r="G19" s="17">
        <v>73</v>
      </c>
      <c r="H19" s="24">
        <v>3</v>
      </c>
      <c r="I19" s="17">
        <v>86</v>
      </c>
      <c r="J19" s="24">
        <v>1</v>
      </c>
      <c r="K19" s="17">
        <v>72</v>
      </c>
      <c r="L19" s="24">
        <v>4</v>
      </c>
      <c r="M19" s="17">
        <v>71</v>
      </c>
      <c r="N19" s="24">
        <v>3</v>
      </c>
      <c r="O19" s="17">
        <v>84</v>
      </c>
      <c r="P19" s="24">
        <v>3</v>
      </c>
      <c r="Q19" s="17">
        <v>77</v>
      </c>
      <c r="R19" s="24">
        <v>3</v>
      </c>
      <c r="S19" s="17">
        <v>67</v>
      </c>
      <c r="T19" s="24">
        <v>3</v>
      </c>
      <c r="U19" s="17">
        <v>90</v>
      </c>
      <c r="V19" s="24">
        <v>1</v>
      </c>
      <c r="W19" s="17">
        <v>86</v>
      </c>
      <c r="X19" s="24">
        <v>2.5</v>
      </c>
      <c r="Y19" s="17">
        <v>75</v>
      </c>
      <c r="Z19" s="24">
        <v>2</v>
      </c>
      <c r="AA19" s="17">
        <v>89</v>
      </c>
      <c r="AB19" s="1">
        <v>84</v>
      </c>
      <c r="AC19" s="24">
        <v>2.5</v>
      </c>
      <c r="AD19" s="1">
        <v>86</v>
      </c>
      <c r="AE19" s="24">
        <v>2.5</v>
      </c>
      <c r="AF19" s="41">
        <v>79.38</v>
      </c>
      <c r="AG19" s="24">
        <v>2</v>
      </c>
      <c r="AH19" s="2">
        <v>89</v>
      </c>
      <c r="AI19" s="24">
        <v>2</v>
      </c>
      <c r="AJ19" s="16">
        <v>90</v>
      </c>
      <c r="AK19" s="24">
        <v>3</v>
      </c>
      <c r="AL19" s="16">
        <v>89</v>
      </c>
      <c r="AM19" s="24">
        <v>1</v>
      </c>
      <c r="AN19" s="16">
        <v>72</v>
      </c>
      <c r="AO19" s="24">
        <v>3</v>
      </c>
      <c r="AP19" s="16">
        <v>75</v>
      </c>
      <c r="AQ19" s="24">
        <v>2</v>
      </c>
      <c r="AR19" s="16">
        <v>87</v>
      </c>
      <c r="AS19" s="16">
        <v>78</v>
      </c>
      <c r="AT19" s="24">
        <v>2</v>
      </c>
      <c r="AU19" s="18"/>
      <c r="AV19" s="24"/>
      <c r="AW19" s="7"/>
      <c r="AX19" s="24"/>
      <c r="AY19" s="18"/>
      <c r="AZ19" s="24"/>
      <c r="BA19" s="18"/>
      <c r="BB19" s="24"/>
      <c r="BC19" s="18"/>
      <c r="BD19" s="24"/>
      <c r="BE19" s="18"/>
      <c r="BF19" s="24"/>
      <c r="BG19" s="18"/>
      <c r="BH19" s="24"/>
      <c r="BI19" s="7"/>
      <c r="BJ19" s="24"/>
      <c r="BK19" s="24"/>
      <c r="BL19" s="24"/>
      <c r="BM19" s="24"/>
      <c r="BN19" s="24"/>
      <c r="BO19" s="24"/>
      <c r="BP19" s="24"/>
      <c r="BQ19" s="24"/>
      <c r="BR19" s="1">
        <v>83</v>
      </c>
      <c r="BS19" s="24">
        <v>1</v>
      </c>
      <c r="BT19" s="1">
        <v>90</v>
      </c>
      <c r="BU19" s="24">
        <v>2</v>
      </c>
      <c r="BV19" s="16">
        <f t="shared" si="0"/>
        <v>79.397113402061862</v>
      </c>
    </row>
    <row r="20" spans="1:74" ht="15" customHeight="1">
      <c r="A20" s="16">
        <v>19</v>
      </c>
      <c r="B20" s="16">
        <v>2021112267</v>
      </c>
      <c r="C20" s="16" t="s">
        <v>29</v>
      </c>
      <c r="D20" s="16" t="s">
        <v>13</v>
      </c>
      <c r="E20" s="16" t="s">
        <v>97</v>
      </c>
      <c r="F20" s="16" t="s">
        <v>14</v>
      </c>
      <c r="G20" s="17">
        <v>84</v>
      </c>
      <c r="H20" s="24">
        <v>3</v>
      </c>
      <c r="I20" s="17">
        <v>78</v>
      </c>
      <c r="J20" s="24">
        <v>1</v>
      </c>
      <c r="K20" s="17">
        <v>67</v>
      </c>
      <c r="L20" s="24">
        <v>4</v>
      </c>
      <c r="M20" s="17">
        <v>84</v>
      </c>
      <c r="N20" s="24">
        <v>3</v>
      </c>
      <c r="O20" s="17">
        <v>71</v>
      </c>
      <c r="P20" s="24">
        <v>3</v>
      </c>
      <c r="Q20" s="17">
        <v>76</v>
      </c>
      <c r="R20" s="24">
        <v>3</v>
      </c>
      <c r="S20" s="17">
        <v>75</v>
      </c>
      <c r="T20" s="24">
        <v>3</v>
      </c>
      <c r="U20" s="17">
        <v>89</v>
      </c>
      <c r="V20" s="24">
        <v>1</v>
      </c>
      <c r="W20" s="17">
        <v>83</v>
      </c>
      <c r="X20" s="24">
        <v>2.5</v>
      </c>
      <c r="Y20" s="17">
        <v>73</v>
      </c>
      <c r="Z20" s="24">
        <v>2</v>
      </c>
      <c r="AA20" s="17">
        <v>89</v>
      </c>
      <c r="AB20" s="1">
        <v>81</v>
      </c>
      <c r="AC20" s="24">
        <v>2.5</v>
      </c>
      <c r="AD20" s="1">
        <v>83</v>
      </c>
      <c r="AE20" s="24">
        <v>2.5</v>
      </c>
      <c r="AF20" s="41">
        <v>81.12</v>
      </c>
      <c r="AG20" s="24">
        <v>2</v>
      </c>
      <c r="AH20" s="2">
        <v>93</v>
      </c>
      <c r="AI20" s="24">
        <v>2</v>
      </c>
      <c r="AJ20" s="16">
        <v>78</v>
      </c>
      <c r="AK20" s="24">
        <v>3</v>
      </c>
      <c r="AL20" s="16">
        <v>72</v>
      </c>
      <c r="AM20" s="24">
        <v>1</v>
      </c>
      <c r="AN20" s="16">
        <v>78</v>
      </c>
      <c r="AO20" s="24">
        <v>3</v>
      </c>
      <c r="AP20" s="16">
        <v>74</v>
      </c>
      <c r="AQ20" s="24">
        <v>2</v>
      </c>
      <c r="AR20" s="16">
        <v>89</v>
      </c>
      <c r="AS20" s="16">
        <v>74</v>
      </c>
      <c r="AT20" s="24">
        <v>2</v>
      </c>
      <c r="AU20" s="18"/>
      <c r="AV20" s="24"/>
      <c r="AW20" s="7"/>
      <c r="AX20" s="24"/>
      <c r="AY20" s="18"/>
      <c r="AZ20" s="24"/>
      <c r="BA20" s="18"/>
      <c r="BB20" s="24"/>
      <c r="BC20" s="18"/>
      <c r="BD20" s="24"/>
      <c r="BE20" s="18"/>
      <c r="BF20" s="24"/>
      <c r="BG20" s="18"/>
      <c r="BH20" s="24"/>
      <c r="BI20" s="7"/>
      <c r="BJ20" s="24">
        <v>88</v>
      </c>
      <c r="BK20" s="24">
        <v>2</v>
      </c>
      <c r="BL20" s="24">
        <v>87</v>
      </c>
      <c r="BM20" s="24">
        <v>2</v>
      </c>
      <c r="BN20" s="24"/>
      <c r="BO20" s="24"/>
      <c r="BP20" s="24"/>
      <c r="BQ20" s="24"/>
      <c r="BR20" s="1">
        <v>79</v>
      </c>
      <c r="BS20" s="24">
        <v>1</v>
      </c>
      <c r="BT20" s="1">
        <v>92</v>
      </c>
      <c r="BU20" s="24">
        <v>2</v>
      </c>
      <c r="BV20" s="16">
        <f t="shared" si="0"/>
        <v>79.347428571428566</v>
      </c>
    </row>
    <row r="21" spans="1:74" ht="15" customHeight="1">
      <c r="A21" s="16">
        <v>20</v>
      </c>
      <c r="B21" s="20">
        <v>2021112213</v>
      </c>
      <c r="C21" s="20" t="s">
        <v>18</v>
      </c>
      <c r="D21" s="20" t="s">
        <v>15</v>
      </c>
      <c r="E21" s="20" t="s">
        <v>95</v>
      </c>
      <c r="F21" s="20" t="s">
        <v>14</v>
      </c>
      <c r="G21" s="17">
        <v>70</v>
      </c>
      <c r="H21" s="24">
        <v>3</v>
      </c>
      <c r="I21" s="17">
        <v>81</v>
      </c>
      <c r="J21" s="24">
        <v>1</v>
      </c>
      <c r="K21" s="17">
        <v>61</v>
      </c>
      <c r="L21" s="24">
        <v>4</v>
      </c>
      <c r="M21" s="17">
        <v>84</v>
      </c>
      <c r="N21" s="24">
        <v>3</v>
      </c>
      <c r="O21" s="17">
        <v>67</v>
      </c>
      <c r="P21" s="24">
        <v>3</v>
      </c>
      <c r="Q21" s="17">
        <v>74</v>
      </c>
      <c r="R21" s="24">
        <v>3</v>
      </c>
      <c r="S21" s="17">
        <v>78</v>
      </c>
      <c r="T21" s="24">
        <v>3</v>
      </c>
      <c r="U21" s="17">
        <v>91</v>
      </c>
      <c r="V21" s="24">
        <v>1</v>
      </c>
      <c r="W21" s="17">
        <v>80</v>
      </c>
      <c r="X21" s="24">
        <v>2.5</v>
      </c>
      <c r="Y21" s="17">
        <v>77</v>
      </c>
      <c r="Z21" s="24">
        <v>2</v>
      </c>
      <c r="AA21" s="17">
        <v>89</v>
      </c>
      <c r="AB21" s="1">
        <v>80</v>
      </c>
      <c r="AC21" s="24">
        <v>2.5</v>
      </c>
      <c r="AD21" s="1">
        <v>80</v>
      </c>
      <c r="AE21" s="24">
        <v>2.5</v>
      </c>
      <c r="AF21" s="41">
        <v>81.540000000000006</v>
      </c>
      <c r="AG21" s="24">
        <v>2</v>
      </c>
      <c r="AH21" s="2">
        <v>88</v>
      </c>
      <c r="AI21" s="24">
        <v>2</v>
      </c>
      <c r="AJ21" s="16">
        <v>90</v>
      </c>
      <c r="AK21" s="24">
        <v>3</v>
      </c>
      <c r="AL21" s="16">
        <v>90</v>
      </c>
      <c r="AM21" s="24">
        <v>1</v>
      </c>
      <c r="AN21" s="16">
        <v>80</v>
      </c>
      <c r="AO21" s="24">
        <v>3</v>
      </c>
      <c r="AP21" s="16">
        <v>77</v>
      </c>
      <c r="AQ21" s="24">
        <v>2</v>
      </c>
      <c r="AR21" s="16">
        <v>91</v>
      </c>
      <c r="AS21" s="16">
        <v>78</v>
      </c>
      <c r="AT21" s="24">
        <v>2</v>
      </c>
      <c r="AU21" s="18"/>
      <c r="AV21" s="24"/>
      <c r="AW21" s="7"/>
      <c r="AX21" s="24"/>
      <c r="AY21" s="18"/>
      <c r="AZ21" s="24"/>
      <c r="BA21" s="18"/>
      <c r="BB21" s="24"/>
      <c r="BC21" s="18"/>
      <c r="BD21" s="24"/>
      <c r="BE21" s="18"/>
      <c r="BF21" s="24"/>
      <c r="BG21" s="18"/>
      <c r="BH21" s="24"/>
      <c r="BI21" s="7"/>
      <c r="BJ21" s="24">
        <v>96</v>
      </c>
      <c r="BK21" s="24">
        <v>2</v>
      </c>
      <c r="BL21" s="24"/>
      <c r="BM21" s="24"/>
      <c r="BN21" s="24"/>
      <c r="BO21" s="24"/>
      <c r="BP21" s="24"/>
      <c r="BQ21" s="24"/>
      <c r="BR21" s="1">
        <v>90</v>
      </c>
      <c r="BS21" s="24">
        <v>1</v>
      </c>
      <c r="BT21" s="1">
        <v>89</v>
      </c>
      <c r="BU21" s="24">
        <v>2</v>
      </c>
      <c r="BV21" s="16">
        <f t="shared" si="0"/>
        <v>79.169900990099009</v>
      </c>
    </row>
    <row r="22" spans="1:74" ht="15" customHeight="1">
      <c r="A22" s="16">
        <v>21</v>
      </c>
      <c r="B22" s="16">
        <v>2021112251</v>
      </c>
      <c r="C22" s="16" t="s">
        <v>24</v>
      </c>
      <c r="D22" s="16" t="s">
        <v>15</v>
      </c>
      <c r="E22" s="16" t="s">
        <v>96</v>
      </c>
      <c r="F22" s="16" t="s">
        <v>14</v>
      </c>
      <c r="G22" s="17">
        <v>79</v>
      </c>
      <c r="H22" s="24">
        <v>3</v>
      </c>
      <c r="I22" s="17">
        <v>87</v>
      </c>
      <c r="J22" s="24">
        <v>1</v>
      </c>
      <c r="K22" s="17">
        <v>80</v>
      </c>
      <c r="L22" s="24">
        <v>4</v>
      </c>
      <c r="M22" s="17">
        <v>93</v>
      </c>
      <c r="N22" s="24">
        <v>3</v>
      </c>
      <c r="O22" s="17">
        <v>78</v>
      </c>
      <c r="P22" s="24">
        <v>3</v>
      </c>
      <c r="Q22" s="17">
        <v>76</v>
      </c>
      <c r="R22" s="24">
        <v>3</v>
      </c>
      <c r="S22" s="17">
        <v>60</v>
      </c>
      <c r="T22" s="24">
        <v>3</v>
      </c>
      <c r="U22" s="17">
        <v>88</v>
      </c>
      <c r="V22" s="24">
        <v>1</v>
      </c>
      <c r="W22" s="17">
        <v>75</v>
      </c>
      <c r="X22" s="24">
        <v>2.5</v>
      </c>
      <c r="Y22" s="17">
        <v>73</v>
      </c>
      <c r="Z22" s="24">
        <v>2</v>
      </c>
      <c r="AA22" s="17">
        <v>89</v>
      </c>
      <c r="AB22" s="1">
        <v>80</v>
      </c>
      <c r="AC22" s="24">
        <v>2.5</v>
      </c>
      <c r="AD22" s="1">
        <v>81</v>
      </c>
      <c r="AE22" s="24">
        <v>2.5</v>
      </c>
      <c r="AF22" s="41">
        <v>76.06</v>
      </c>
      <c r="AG22" s="24">
        <v>2</v>
      </c>
      <c r="AH22" s="2">
        <v>79</v>
      </c>
      <c r="AI22" s="24">
        <v>2</v>
      </c>
      <c r="AJ22" s="16">
        <v>78</v>
      </c>
      <c r="AK22" s="24">
        <v>3</v>
      </c>
      <c r="AL22" s="16">
        <v>73</v>
      </c>
      <c r="AM22" s="24">
        <v>1</v>
      </c>
      <c r="AN22" s="16">
        <v>89</v>
      </c>
      <c r="AO22" s="24">
        <v>3</v>
      </c>
      <c r="AP22" s="16">
        <v>73</v>
      </c>
      <c r="AQ22" s="24">
        <v>2</v>
      </c>
      <c r="AR22" s="16">
        <v>88</v>
      </c>
      <c r="AS22" s="16">
        <v>73</v>
      </c>
      <c r="AT22" s="24">
        <v>2</v>
      </c>
      <c r="AU22" s="18"/>
      <c r="AV22" s="24"/>
      <c r="AW22" s="7"/>
      <c r="AX22" s="24"/>
      <c r="AY22" s="18"/>
      <c r="AZ22" s="24"/>
      <c r="BA22" s="18"/>
      <c r="BB22" s="24"/>
      <c r="BC22" s="18"/>
      <c r="BD22" s="24"/>
      <c r="BE22" s="18"/>
      <c r="BF22" s="24"/>
      <c r="BG22" s="18"/>
      <c r="BH22" s="24"/>
      <c r="BI22" s="7"/>
      <c r="BJ22" s="24"/>
      <c r="BK22" s="24"/>
      <c r="BL22" s="24"/>
      <c r="BM22" s="24"/>
      <c r="BN22" s="24"/>
      <c r="BO22" s="24"/>
      <c r="BP22" s="24"/>
      <c r="BQ22" s="24"/>
      <c r="BR22" s="1">
        <v>86</v>
      </c>
      <c r="BS22" s="24">
        <v>1</v>
      </c>
      <c r="BT22" s="1">
        <v>84</v>
      </c>
      <c r="BU22" s="24">
        <v>2</v>
      </c>
      <c r="BV22" s="16">
        <f t="shared" si="0"/>
        <v>78.744742268041236</v>
      </c>
    </row>
    <row r="23" spans="1:74" ht="15" customHeight="1">
      <c r="A23" s="16">
        <v>22</v>
      </c>
      <c r="B23" s="16">
        <v>2021112274</v>
      </c>
      <c r="C23" s="16" t="s">
        <v>30</v>
      </c>
      <c r="D23" s="16" t="s">
        <v>15</v>
      </c>
      <c r="E23" s="16" t="s">
        <v>97</v>
      </c>
      <c r="F23" s="16" t="s">
        <v>14</v>
      </c>
      <c r="G23" s="17">
        <v>77</v>
      </c>
      <c r="H23" s="24">
        <v>3</v>
      </c>
      <c r="I23" s="17">
        <v>91</v>
      </c>
      <c r="J23" s="24">
        <v>1</v>
      </c>
      <c r="K23" s="18">
        <v>52</v>
      </c>
      <c r="L23" s="24">
        <v>4</v>
      </c>
      <c r="M23" s="17">
        <v>81</v>
      </c>
      <c r="N23" s="24">
        <v>3</v>
      </c>
      <c r="O23" s="17">
        <v>69</v>
      </c>
      <c r="P23" s="24">
        <v>3</v>
      </c>
      <c r="Q23" s="17">
        <v>75</v>
      </c>
      <c r="R23" s="24">
        <v>3</v>
      </c>
      <c r="S23" s="17">
        <v>71</v>
      </c>
      <c r="T23" s="24">
        <v>3</v>
      </c>
      <c r="U23" s="17">
        <v>87</v>
      </c>
      <c r="V23" s="24">
        <v>1</v>
      </c>
      <c r="W23" s="17">
        <v>79</v>
      </c>
      <c r="X23" s="24">
        <v>2.5</v>
      </c>
      <c r="Y23" s="17">
        <v>81</v>
      </c>
      <c r="Z23" s="24">
        <v>2</v>
      </c>
      <c r="AA23" s="17">
        <v>89</v>
      </c>
      <c r="AB23" s="1">
        <v>81</v>
      </c>
      <c r="AC23" s="24">
        <v>2.5</v>
      </c>
      <c r="AD23" s="1">
        <v>92</v>
      </c>
      <c r="AE23" s="24">
        <v>2.5</v>
      </c>
      <c r="AF23" s="41">
        <v>80.599999999999994</v>
      </c>
      <c r="AG23" s="24">
        <v>2</v>
      </c>
      <c r="AH23" s="2">
        <v>84</v>
      </c>
      <c r="AI23" s="24">
        <v>2</v>
      </c>
      <c r="AJ23" s="16">
        <v>75</v>
      </c>
      <c r="AK23" s="24">
        <v>3</v>
      </c>
      <c r="AL23" s="16">
        <v>94</v>
      </c>
      <c r="AM23" s="24">
        <v>1</v>
      </c>
      <c r="AN23" s="16">
        <v>88</v>
      </c>
      <c r="AO23" s="24">
        <v>3</v>
      </c>
      <c r="AP23" s="16">
        <v>79</v>
      </c>
      <c r="AQ23" s="24">
        <v>2</v>
      </c>
      <c r="AR23" s="16">
        <v>88</v>
      </c>
      <c r="AS23" s="16">
        <v>73</v>
      </c>
      <c r="AT23" s="24">
        <v>2</v>
      </c>
      <c r="AU23" s="18"/>
      <c r="AV23" s="24"/>
      <c r="AW23" s="7"/>
      <c r="AX23" s="24"/>
      <c r="AY23" s="18"/>
      <c r="AZ23" s="24"/>
      <c r="BA23" s="18"/>
      <c r="BB23" s="24"/>
      <c r="BC23" s="18"/>
      <c r="BD23" s="24"/>
      <c r="BE23" s="18"/>
      <c r="BF23" s="24"/>
      <c r="BG23" s="18"/>
      <c r="BH23" s="24"/>
      <c r="BI23" s="7"/>
      <c r="BJ23" s="24"/>
      <c r="BK23" s="24"/>
      <c r="BL23" s="24"/>
      <c r="BM23" s="24"/>
      <c r="BN23" s="24"/>
      <c r="BO23" s="24"/>
      <c r="BP23" s="24"/>
      <c r="BQ23" s="24"/>
      <c r="BR23" s="1">
        <v>91</v>
      </c>
      <c r="BS23" s="24">
        <v>1</v>
      </c>
      <c r="BT23" s="1">
        <v>83</v>
      </c>
      <c r="BU23" s="24">
        <v>2</v>
      </c>
      <c r="BV23" s="16">
        <f t="shared" si="0"/>
        <v>77.736082474226805</v>
      </c>
    </row>
  </sheetData>
  <sortState ref="A2:BV23">
    <sortCondition descending="1" ref="BV1"/>
  </sortState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151E-AD63-4732-88E5-D2C33E9DEE5F}">
  <dimension ref="A1:BV32"/>
  <sheetViews>
    <sheetView workbookViewId="0">
      <selection activeCell="D42" sqref="D42"/>
    </sheetView>
  </sheetViews>
  <sheetFormatPr defaultRowHeight="14.25"/>
  <cols>
    <col min="1" max="1" width="9" style="5"/>
    <col min="2" max="2" width="14.125" style="5" customWidth="1"/>
    <col min="3" max="3" width="13.625" style="5" customWidth="1"/>
    <col min="4" max="4" width="9" style="5"/>
    <col min="5" max="5" width="13.75" style="5" customWidth="1"/>
    <col min="6" max="6" width="18.875" style="5" customWidth="1"/>
    <col min="7" max="7" width="9" style="5"/>
    <col min="8" max="8" width="8.625" style="11"/>
    <col min="9" max="19" width="9" style="5"/>
    <col min="20" max="20" width="10.75" style="5" bestFit="1" customWidth="1"/>
    <col min="21" max="31" width="9" style="5"/>
    <col min="32" max="32" width="8.625" style="42"/>
    <col min="33" max="69" width="9" style="5"/>
    <col min="70" max="70" width="12" style="15" customWidth="1"/>
    <col min="71" max="71" width="9" style="5"/>
    <col min="72" max="72" width="10.75" style="15" customWidth="1"/>
    <col min="73" max="73" width="9" style="5"/>
    <col min="74" max="74" width="10.75" style="5" bestFit="1" customWidth="1"/>
    <col min="75" max="16384" width="9" style="5"/>
  </cols>
  <sheetData>
    <row r="1" spans="1:74" s="75" customFormat="1" ht="89.25">
      <c r="A1" s="21" t="s">
        <v>0</v>
      </c>
      <c r="B1" s="21" t="s">
        <v>1</v>
      </c>
      <c r="C1" s="21" t="s">
        <v>2</v>
      </c>
      <c r="D1" s="21" t="s">
        <v>3</v>
      </c>
      <c r="E1" s="21" t="s">
        <v>93</v>
      </c>
      <c r="F1" s="21" t="s">
        <v>94</v>
      </c>
      <c r="G1" s="22" t="s">
        <v>225</v>
      </c>
      <c r="H1" s="25" t="s">
        <v>236</v>
      </c>
      <c r="I1" s="22" t="s">
        <v>226</v>
      </c>
      <c r="J1" s="25" t="s">
        <v>236</v>
      </c>
      <c r="K1" s="22" t="s">
        <v>144</v>
      </c>
      <c r="L1" s="25" t="s">
        <v>236</v>
      </c>
      <c r="M1" s="22" t="s">
        <v>206</v>
      </c>
      <c r="N1" s="25" t="s">
        <v>236</v>
      </c>
      <c r="O1" s="22" t="s">
        <v>207</v>
      </c>
      <c r="P1" s="25" t="s">
        <v>236</v>
      </c>
      <c r="Q1" s="22" t="s">
        <v>208</v>
      </c>
      <c r="R1" s="25" t="s">
        <v>236</v>
      </c>
      <c r="S1" s="22" t="s">
        <v>209</v>
      </c>
      <c r="T1" s="25" t="s">
        <v>236</v>
      </c>
      <c r="U1" s="22" t="s">
        <v>210</v>
      </c>
      <c r="V1" s="25" t="s">
        <v>236</v>
      </c>
      <c r="W1" s="22" t="s">
        <v>224</v>
      </c>
      <c r="X1" s="25" t="s">
        <v>236</v>
      </c>
      <c r="Y1" s="22" t="s">
        <v>211</v>
      </c>
      <c r="Z1" s="25" t="s">
        <v>236</v>
      </c>
      <c r="AA1" s="22" t="s">
        <v>212</v>
      </c>
      <c r="AB1" s="21" t="s">
        <v>5</v>
      </c>
      <c r="AC1" s="25" t="s">
        <v>236</v>
      </c>
      <c r="AD1" s="21" t="s">
        <v>6</v>
      </c>
      <c r="AE1" s="25" t="s">
        <v>236</v>
      </c>
      <c r="AF1" s="40" t="s">
        <v>239</v>
      </c>
      <c r="AG1" s="25" t="s">
        <v>236</v>
      </c>
      <c r="AH1" s="23" t="s">
        <v>7</v>
      </c>
      <c r="AI1" s="25" t="s">
        <v>236</v>
      </c>
      <c r="AJ1" s="21" t="s">
        <v>8</v>
      </c>
      <c r="AK1" s="25" t="s">
        <v>236</v>
      </c>
      <c r="AL1" s="21" t="s">
        <v>9</v>
      </c>
      <c r="AM1" s="25" t="s">
        <v>236</v>
      </c>
      <c r="AN1" s="21" t="s">
        <v>10</v>
      </c>
      <c r="AO1" s="25" t="s">
        <v>236</v>
      </c>
      <c r="AP1" s="21" t="s">
        <v>11</v>
      </c>
      <c r="AQ1" s="25" t="s">
        <v>236</v>
      </c>
      <c r="AR1" s="21" t="s">
        <v>12</v>
      </c>
      <c r="AS1" s="21" t="s">
        <v>217</v>
      </c>
      <c r="AT1" s="25" t="s">
        <v>236</v>
      </c>
      <c r="AU1" s="22" t="s">
        <v>227</v>
      </c>
      <c r="AV1" s="25" t="s">
        <v>236</v>
      </c>
      <c r="AW1" s="39" t="s">
        <v>229</v>
      </c>
      <c r="AX1" s="25" t="s">
        <v>236</v>
      </c>
      <c r="AY1" s="22" t="s">
        <v>214</v>
      </c>
      <c r="AZ1" s="25" t="s">
        <v>236</v>
      </c>
      <c r="BA1" s="22" t="s">
        <v>223</v>
      </c>
      <c r="BB1" s="25" t="s">
        <v>236</v>
      </c>
      <c r="BC1" s="22" t="s">
        <v>215</v>
      </c>
      <c r="BD1" s="25" t="s">
        <v>236</v>
      </c>
      <c r="BE1" s="22" t="s">
        <v>228</v>
      </c>
      <c r="BF1" s="25" t="s">
        <v>236</v>
      </c>
      <c r="BG1" s="31" t="s">
        <v>233</v>
      </c>
      <c r="BH1" s="25" t="s">
        <v>236</v>
      </c>
      <c r="BI1" s="39" t="s">
        <v>232</v>
      </c>
      <c r="BJ1" s="25" t="s">
        <v>219</v>
      </c>
      <c r="BK1" s="25" t="s">
        <v>236</v>
      </c>
      <c r="BL1" s="25" t="s">
        <v>230</v>
      </c>
      <c r="BM1" s="25" t="s">
        <v>236</v>
      </c>
      <c r="BN1" s="25" t="s">
        <v>231</v>
      </c>
      <c r="BO1" s="25" t="s">
        <v>236</v>
      </c>
      <c r="BP1" s="25" t="s">
        <v>234</v>
      </c>
      <c r="BQ1" s="25" t="s">
        <v>236</v>
      </c>
      <c r="BR1" s="13" t="s">
        <v>562</v>
      </c>
      <c r="BS1" s="25" t="s">
        <v>222</v>
      </c>
      <c r="BT1" s="13" t="s">
        <v>563</v>
      </c>
      <c r="BU1" s="25" t="s">
        <v>222</v>
      </c>
      <c r="BV1" s="33" t="s">
        <v>235</v>
      </c>
    </row>
    <row r="2" spans="1:74" ht="15" customHeight="1">
      <c r="A2" s="16">
        <v>1</v>
      </c>
      <c r="B2" s="16">
        <v>2021112250</v>
      </c>
      <c r="C2" s="16" t="s">
        <v>54</v>
      </c>
      <c r="D2" s="16" t="s">
        <v>15</v>
      </c>
      <c r="E2" s="16" t="s">
        <v>96</v>
      </c>
      <c r="F2" s="16" t="s">
        <v>39</v>
      </c>
      <c r="G2" s="17">
        <v>91</v>
      </c>
      <c r="H2" s="24">
        <v>3</v>
      </c>
      <c r="I2" s="17">
        <v>89</v>
      </c>
      <c r="J2" s="24">
        <v>1</v>
      </c>
      <c r="K2" s="17">
        <v>95</v>
      </c>
      <c r="L2" s="24">
        <v>4</v>
      </c>
      <c r="M2" s="17">
        <v>98</v>
      </c>
      <c r="N2" s="24">
        <v>3</v>
      </c>
      <c r="O2" s="17">
        <v>92</v>
      </c>
      <c r="P2" s="24">
        <v>3</v>
      </c>
      <c r="Q2" s="17">
        <v>79</v>
      </c>
      <c r="R2" s="24">
        <v>3</v>
      </c>
      <c r="S2" s="17">
        <v>80</v>
      </c>
      <c r="T2" s="24">
        <v>3</v>
      </c>
      <c r="U2" s="17">
        <v>98</v>
      </c>
      <c r="V2" s="24">
        <v>1</v>
      </c>
      <c r="W2" s="17">
        <v>94</v>
      </c>
      <c r="X2" s="24">
        <v>2.5</v>
      </c>
      <c r="Y2" s="17">
        <v>88</v>
      </c>
      <c r="Z2" s="24">
        <v>2</v>
      </c>
      <c r="AA2" s="17">
        <v>89</v>
      </c>
      <c r="AB2" s="16">
        <v>99</v>
      </c>
      <c r="AC2" s="24">
        <v>2.5</v>
      </c>
      <c r="AD2" s="16">
        <v>95</v>
      </c>
      <c r="AE2" s="24">
        <v>2.5</v>
      </c>
      <c r="AF2" s="41">
        <v>87.3</v>
      </c>
      <c r="AG2" s="24">
        <v>2</v>
      </c>
      <c r="AH2" s="2">
        <v>97</v>
      </c>
      <c r="AI2" s="24">
        <v>2</v>
      </c>
      <c r="AJ2" s="1">
        <v>96</v>
      </c>
      <c r="AK2" s="24">
        <v>3</v>
      </c>
      <c r="AL2" s="1">
        <v>100</v>
      </c>
      <c r="AM2" s="24">
        <v>1</v>
      </c>
      <c r="AN2" s="1">
        <v>95</v>
      </c>
      <c r="AO2" s="24">
        <v>3</v>
      </c>
      <c r="AP2" s="1">
        <v>93</v>
      </c>
      <c r="AQ2" s="24">
        <v>2</v>
      </c>
      <c r="AR2" s="1">
        <v>88</v>
      </c>
      <c r="AS2" s="16">
        <v>86</v>
      </c>
      <c r="AT2" s="24">
        <v>2</v>
      </c>
      <c r="AU2" s="17"/>
      <c r="AV2" s="24"/>
      <c r="AW2" s="19"/>
      <c r="AX2" s="24"/>
      <c r="AY2" s="18"/>
      <c r="AZ2" s="24"/>
      <c r="BA2" s="18"/>
      <c r="BB2" s="24"/>
      <c r="BC2" s="18"/>
      <c r="BD2" s="24"/>
      <c r="BE2" s="18"/>
      <c r="BF2" s="24"/>
      <c r="BG2" s="18"/>
      <c r="BH2" s="24"/>
      <c r="BI2" s="7"/>
      <c r="BJ2" s="29">
        <v>92</v>
      </c>
      <c r="BK2" s="24">
        <v>2</v>
      </c>
      <c r="BL2" s="24"/>
      <c r="BM2" s="24"/>
      <c r="BN2" s="24">
        <v>81</v>
      </c>
      <c r="BO2" s="24">
        <v>1</v>
      </c>
      <c r="BP2" s="24"/>
      <c r="BQ2" s="24"/>
      <c r="BR2" s="28">
        <v>88</v>
      </c>
      <c r="BS2" s="24">
        <v>1</v>
      </c>
      <c r="BT2" s="28">
        <v>89</v>
      </c>
      <c r="BU2" s="24">
        <v>2</v>
      </c>
      <c r="BV2" s="16">
        <f t="shared" ref="BV2:BV32" si="0">(G2*H2+I2*J2+K2*L2+M2*N2+O2*P2+Q2*R2+S2*T2+U2*V2+W2*X2+Y2*Z2+AB2*AC2+AD2*AE2+AF2*AG2+AH2*AI2+AJ2*AK2+AL2*AM2+AN2*AO2+AP2*AQ2+AS2*AT2+AU2*AV2+AW2*AX2+AY2*AZ2+BA2*BB2+BC2*BD2+BE2*BF2+BG2*BH2+BJ2*BK2+BL2*BM2+BN2*BO2+BP2*BQ2+BR2*BS2+BT2*BU2)/(H2+J2+L2+N2+P2+R2+T2+V2+X2+Z2+AC2+AE2+AG2+AI2+AK2+AM2+AO2+AQ2+AT2+AV2+AX2+AZ2+BB2+BD2+BF2+BH2+BK2+BM2+BO2+BQ2+BS2+BU2)</f>
        <v>91.52621359223302</v>
      </c>
    </row>
    <row r="3" spans="1:74" ht="15" customHeight="1">
      <c r="A3" s="16">
        <v>2</v>
      </c>
      <c r="B3" s="16">
        <v>2021112304</v>
      </c>
      <c r="C3" s="16" t="s">
        <v>67</v>
      </c>
      <c r="D3" s="16" t="s">
        <v>15</v>
      </c>
      <c r="E3" s="16" t="s">
        <v>98</v>
      </c>
      <c r="F3" s="16" t="s">
        <v>39</v>
      </c>
      <c r="G3" s="17">
        <v>85</v>
      </c>
      <c r="H3" s="24">
        <v>3</v>
      </c>
      <c r="I3" s="17">
        <v>85</v>
      </c>
      <c r="J3" s="24">
        <v>1</v>
      </c>
      <c r="K3" s="17">
        <v>91</v>
      </c>
      <c r="L3" s="24">
        <v>4</v>
      </c>
      <c r="M3" s="17">
        <v>100</v>
      </c>
      <c r="N3" s="24">
        <v>3</v>
      </c>
      <c r="O3" s="17">
        <v>91</v>
      </c>
      <c r="P3" s="24">
        <v>3</v>
      </c>
      <c r="Q3" s="17">
        <v>75</v>
      </c>
      <c r="R3" s="24">
        <v>3</v>
      </c>
      <c r="S3" s="17">
        <v>97</v>
      </c>
      <c r="T3" s="24">
        <v>3</v>
      </c>
      <c r="U3" s="17">
        <v>90</v>
      </c>
      <c r="V3" s="24">
        <v>1</v>
      </c>
      <c r="W3" s="17">
        <v>89</v>
      </c>
      <c r="X3" s="24">
        <v>2.5</v>
      </c>
      <c r="Y3" s="17">
        <v>91</v>
      </c>
      <c r="Z3" s="24">
        <v>2</v>
      </c>
      <c r="AA3" s="17">
        <v>89</v>
      </c>
      <c r="AB3" s="1">
        <v>92</v>
      </c>
      <c r="AC3" s="24">
        <v>2.5</v>
      </c>
      <c r="AD3" s="1">
        <v>94</v>
      </c>
      <c r="AE3" s="24">
        <v>2.5</v>
      </c>
      <c r="AF3" s="41">
        <v>83.14</v>
      </c>
      <c r="AG3" s="24">
        <v>2</v>
      </c>
      <c r="AH3" s="2">
        <v>96</v>
      </c>
      <c r="AI3" s="24">
        <v>2</v>
      </c>
      <c r="AJ3" s="1">
        <v>89</v>
      </c>
      <c r="AK3" s="24">
        <v>3</v>
      </c>
      <c r="AL3" s="1">
        <v>99</v>
      </c>
      <c r="AM3" s="24">
        <v>1</v>
      </c>
      <c r="AN3" s="1">
        <v>83</v>
      </c>
      <c r="AO3" s="24">
        <v>3</v>
      </c>
      <c r="AP3" s="1">
        <v>84</v>
      </c>
      <c r="AQ3" s="24">
        <v>2</v>
      </c>
      <c r="AR3" s="1">
        <v>89</v>
      </c>
      <c r="AS3" s="26">
        <v>82</v>
      </c>
      <c r="AT3" s="24">
        <v>2</v>
      </c>
      <c r="AU3" s="17"/>
      <c r="AV3" s="24"/>
      <c r="AW3" s="27"/>
      <c r="AX3" s="24"/>
      <c r="AY3" s="18"/>
      <c r="AZ3" s="24"/>
      <c r="BA3" s="18"/>
      <c r="BB3" s="24"/>
      <c r="BC3" s="18"/>
      <c r="BD3" s="24"/>
      <c r="BE3" s="18"/>
      <c r="BF3" s="24"/>
      <c r="BG3" s="18"/>
      <c r="BH3" s="24"/>
      <c r="BI3" s="7"/>
      <c r="BJ3" s="29">
        <v>91</v>
      </c>
      <c r="BK3" s="24">
        <v>2</v>
      </c>
      <c r="BL3" s="24">
        <v>92</v>
      </c>
      <c r="BM3" s="24">
        <v>2</v>
      </c>
      <c r="BN3" s="24"/>
      <c r="BO3" s="24"/>
      <c r="BP3" s="24"/>
      <c r="BQ3" s="24"/>
      <c r="BR3" s="28">
        <v>87.2</v>
      </c>
      <c r="BS3" s="24">
        <v>1</v>
      </c>
      <c r="BT3" s="28">
        <v>92</v>
      </c>
      <c r="BU3" s="24">
        <v>2</v>
      </c>
      <c r="BV3" s="16">
        <f t="shared" si="0"/>
        <v>89.42819047619048</v>
      </c>
    </row>
    <row r="4" spans="1:74" ht="15" customHeight="1">
      <c r="A4" s="16">
        <v>3</v>
      </c>
      <c r="B4" s="20">
        <v>2021110390</v>
      </c>
      <c r="C4" s="20" t="s">
        <v>38</v>
      </c>
      <c r="D4" s="20" t="s">
        <v>15</v>
      </c>
      <c r="E4" s="20" t="s">
        <v>95</v>
      </c>
      <c r="F4" s="20" t="s">
        <v>39</v>
      </c>
      <c r="G4" s="17">
        <v>88</v>
      </c>
      <c r="H4" s="24">
        <v>3</v>
      </c>
      <c r="I4" s="17">
        <v>84</v>
      </c>
      <c r="J4" s="24">
        <v>1</v>
      </c>
      <c r="K4" s="24">
        <v>84</v>
      </c>
      <c r="L4" s="24">
        <v>4</v>
      </c>
      <c r="M4" s="17">
        <v>95</v>
      </c>
      <c r="N4" s="24">
        <v>3</v>
      </c>
      <c r="O4" s="18"/>
      <c r="P4" s="24"/>
      <c r="Q4" s="18"/>
      <c r="R4" s="24"/>
      <c r="S4" s="17">
        <v>91</v>
      </c>
      <c r="T4" s="24">
        <v>3</v>
      </c>
      <c r="U4" s="17">
        <v>96</v>
      </c>
      <c r="V4" s="24">
        <v>1</v>
      </c>
      <c r="W4" s="17">
        <v>87</v>
      </c>
      <c r="X4" s="24">
        <v>2.5</v>
      </c>
      <c r="Y4" s="17">
        <v>74</v>
      </c>
      <c r="Z4" s="24">
        <v>2</v>
      </c>
      <c r="AA4" s="17">
        <v>93</v>
      </c>
      <c r="AB4" s="16">
        <v>91</v>
      </c>
      <c r="AC4" s="24">
        <v>2.5</v>
      </c>
      <c r="AD4" s="16">
        <v>90</v>
      </c>
      <c r="AE4" s="24">
        <v>2.5</v>
      </c>
      <c r="AF4" s="41">
        <v>85.86</v>
      </c>
      <c r="AG4" s="24">
        <v>2</v>
      </c>
      <c r="AH4" s="2">
        <v>95</v>
      </c>
      <c r="AI4" s="24">
        <v>2</v>
      </c>
      <c r="AJ4" s="1">
        <v>95</v>
      </c>
      <c r="AK4" s="24">
        <v>3</v>
      </c>
      <c r="AL4" s="1">
        <v>99</v>
      </c>
      <c r="AM4" s="24">
        <v>1</v>
      </c>
      <c r="AN4" s="1">
        <v>90</v>
      </c>
      <c r="AO4" s="24">
        <v>3</v>
      </c>
      <c r="AP4" s="1">
        <v>92</v>
      </c>
      <c r="AQ4" s="24">
        <v>2</v>
      </c>
      <c r="AR4" s="1">
        <v>89</v>
      </c>
      <c r="AS4" s="16">
        <v>83</v>
      </c>
      <c r="AT4" s="24">
        <v>2</v>
      </c>
      <c r="AU4" s="17"/>
      <c r="AV4" s="24"/>
      <c r="AW4" s="19"/>
      <c r="AX4" s="24"/>
      <c r="AY4" s="17">
        <v>88</v>
      </c>
      <c r="AZ4" s="24">
        <v>4</v>
      </c>
      <c r="BA4" s="18"/>
      <c r="BB4" s="24"/>
      <c r="BC4" s="18"/>
      <c r="BD4" s="24"/>
      <c r="BE4" s="18"/>
      <c r="BF4" s="24"/>
      <c r="BG4" s="18"/>
      <c r="BH4" s="24"/>
      <c r="BI4" s="27"/>
      <c r="BJ4" s="29">
        <v>96</v>
      </c>
      <c r="BK4" s="24">
        <v>2</v>
      </c>
      <c r="BL4" s="24">
        <v>90</v>
      </c>
      <c r="BM4" s="24">
        <v>2</v>
      </c>
      <c r="BN4" s="24"/>
      <c r="BO4" s="24"/>
      <c r="BP4" s="24"/>
      <c r="BQ4" s="24"/>
      <c r="BR4" s="3">
        <v>0</v>
      </c>
      <c r="BS4" s="24"/>
      <c r="BT4" s="3">
        <v>0</v>
      </c>
      <c r="BU4" s="24"/>
      <c r="BV4" s="16">
        <f t="shared" si="0"/>
        <v>89.383578947368406</v>
      </c>
    </row>
    <row r="5" spans="1:74" ht="15" customHeight="1">
      <c r="A5" s="16">
        <v>4</v>
      </c>
      <c r="B5" s="16">
        <v>2021112269</v>
      </c>
      <c r="C5" s="16" t="s">
        <v>59</v>
      </c>
      <c r="D5" s="16" t="s">
        <v>15</v>
      </c>
      <c r="E5" s="16" t="s">
        <v>97</v>
      </c>
      <c r="F5" s="16" t="s">
        <v>39</v>
      </c>
      <c r="G5" s="17">
        <v>86</v>
      </c>
      <c r="H5" s="24">
        <v>3</v>
      </c>
      <c r="I5" s="17">
        <v>86</v>
      </c>
      <c r="J5" s="24">
        <v>1</v>
      </c>
      <c r="K5" s="17">
        <v>89</v>
      </c>
      <c r="L5" s="24">
        <v>4</v>
      </c>
      <c r="M5" s="17">
        <v>97</v>
      </c>
      <c r="N5" s="24">
        <v>3</v>
      </c>
      <c r="O5" s="17">
        <v>92</v>
      </c>
      <c r="P5" s="24">
        <v>3</v>
      </c>
      <c r="Q5" s="17">
        <v>73</v>
      </c>
      <c r="R5" s="24">
        <v>3</v>
      </c>
      <c r="S5" s="17">
        <v>96</v>
      </c>
      <c r="T5" s="24">
        <v>3</v>
      </c>
      <c r="U5" s="17">
        <v>98</v>
      </c>
      <c r="V5" s="24">
        <v>1</v>
      </c>
      <c r="W5" s="17">
        <v>93</v>
      </c>
      <c r="X5" s="24">
        <v>2.5</v>
      </c>
      <c r="Y5" s="17">
        <v>77</v>
      </c>
      <c r="Z5" s="24">
        <v>2</v>
      </c>
      <c r="AA5" s="17">
        <v>89</v>
      </c>
      <c r="AB5" s="16">
        <v>92</v>
      </c>
      <c r="AC5" s="24">
        <v>2.5</v>
      </c>
      <c r="AD5" s="16">
        <v>94</v>
      </c>
      <c r="AE5" s="24">
        <v>2.5</v>
      </c>
      <c r="AF5" s="41">
        <v>87.36</v>
      </c>
      <c r="AG5" s="24">
        <v>2</v>
      </c>
      <c r="AH5" s="2">
        <v>97</v>
      </c>
      <c r="AI5" s="24">
        <v>2</v>
      </c>
      <c r="AJ5" s="1">
        <v>88</v>
      </c>
      <c r="AK5" s="24">
        <v>3</v>
      </c>
      <c r="AL5" s="1">
        <v>99</v>
      </c>
      <c r="AM5" s="24">
        <v>1</v>
      </c>
      <c r="AN5" s="1">
        <v>88</v>
      </c>
      <c r="AO5" s="24">
        <v>3</v>
      </c>
      <c r="AP5" s="1">
        <v>95</v>
      </c>
      <c r="AQ5" s="24">
        <v>2</v>
      </c>
      <c r="AR5" s="1">
        <v>88</v>
      </c>
      <c r="AS5" s="16">
        <v>75</v>
      </c>
      <c r="AT5" s="24">
        <v>2</v>
      </c>
      <c r="AU5" s="17"/>
      <c r="AV5" s="24"/>
      <c r="AW5" s="27"/>
      <c r="AX5" s="24"/>
      <c r="AY5" s="18"/>
      <c r="AZ5" s="24"/>
      <c r="BA5" s="18"/>
      <c r="BB5" s="24"/>
      <c r="BC5" s="18"/>
      <c r="BD5" s="24"/>
      <c r="BE5" s="18"/>
      <c r="BF5" s="24"/>
      <c r="BG5" s="18"/>
      <c r="BH5" s="24"/>
      <c r="BI5" s="7"/>
      <c r="BJ5" s="29"/>
      <c r="BK5" s="24"/>
      <c r="BL5" s="24"/>
      <c r="BM5" s="24"/>
      <c r="BN5" s="24"/>
      <c r="BO5" s="24"/>
      <c r="BP5" s="24"/>
      <c r="BQ5" s="24"/>
      <c r="BR5" s="28">
        <v>86</v>
      </c>
      <c r="BS5" s="24">
        <v>1</v>
      </c>
      <c r="BT5" s="28">
        <v>89</v>
      </c>
      <c r="BU5" s="24">
        <v>2</v>
      </c>
      <c r="BV5" s="16">
        <f t="shared" si="0"/>
        <v>89.138556701030907</v>
      </c>
    </row>
    <row r="6" spans="1:74" ht="15" customHeight="1">
      <c r="A6" s="16">
        <v>5</v>
      </c>
      <c r="B6" s="16">
        <v>2021112301</v>
      </c>
      <c r="C6" s="16" t="s">
        <v>66</v>
      </c>
      <c r="D6" s="16" t="s">
        <v>15</v>
      </c>
      <c r="E6" s="16" t="s">
        <v>98</v>
      </c>
      <c r="F6" s="16" t="s">
        <v>39</v>
      </c>
      <c r="G6" s="17">
        <v>96</v>
      </c>
      <c r="H6" s="24">
        <v>3</v>
      </c>
      <c r="I6" s="17">
        <v>95</v>
      </c>
      <c r="J6" s="24">
        <v>1</v>
      </c>
      <c r="K6" s="17">
        <v>81</v>
      </c>
      <c r="L6" s="24">
        <v>4</v>
      </c>
      <c r="M6" s="17">
        <v>96</v>
      </c>
      <c r="N6" s="24">
        <v>3</v>
      </c>
      <c r="O6" s="17">
        <v>96</v>
      </c>
      <c r="P6" s="24">
        <v>3</v>
      </c>
      <c r="Q6" s="17">
        <v>78</v>
      </c>
      <c r="R6" s="24">
        <v>3</v>
      </c>
      <c r="S6" s="17">
        <v>93</v>
      </c>
      <c r="T6" s="24">
        <v>3</v>
      </c>
      <c r="U6" s="17">
        <v>93</v>
      </c>
      <c r="V6" s="24">
        <v>1</v>
      </c>
      <c r="W6" s="17">
        <v>91</v>
      </c>
      <c r="X6" s="24">
        <v>2.5</v>
      </c>
      <c r="Y6" s="17">
        <v>75</v>
      </c>
      <c r="Z6" s="24">
        <v>2</v>
      </c>
      <c r="AA6" s="17">
        <v>89</v>
      </c>
      <c r="AB6" s="16">
        <v>91</v>
      </c>
      <c r="AC6" s="24">
        <v>2.5</v>
      </c>
      <c r="AD6" s="16">
        <v>95</v>
      </c>
      <c r="AE6" s="24">
        <v>2.5</v>
      </c>
      <c r="AF6" s="41">
        <v>83.92</v>
      </c>
      <c r="AG6" s="24">
        <v>2</v>
      </c>
      <c r="AH6" s="2">
        <v>90</v>
      </c>
      <c r="AI6" s="24">
        <v>2</v>
      </c>
      <c r="AJ6" s="1">
        <v>89</v>
      </c>
      <c r="AK6" s="24">
        <v>3</v>
      </c>
      <c r="AL6" s="1">
        <v>100</v>
      </c>
      <c r="AM6" s="24">
        <v>1</v>
      </c>
      <c r="AN6" s="1">
        <v>85</v>
      </c>
      <c r="AO6" s="24">
        <v>3</v>
      </c>
      <c r="AP6" s="1">
        <v>97</v>
      </c>
      <c r="AQ6" s="24">
        <v>2</v>
      </c>
      <c r="AR6" s="1">
        <v>88</v>
      </c>
      <c r="AS6" s="16">
        <v>80</v>
      </c>
      <c r="AT6" s="24">
        <v>2</v>
      </c>
      <c r="AU6" s="17"/>
      <c r="AV6" s="24"/>
      <c r="AW6" s="27"/>
      <c r="AX6" s="24"/>
      <c r="AY6" s="18"/>
      <c r="AZ6" s="24"/>
      <c r="BA6" s="18"/>
      <c r="BB6" s="24"/>
      <c r="BC6" s="18"/>
      <c r="BD6" s="24"/>
      <c r="BE6" s="18"/>
      <c r="BF6" s="24"/>
      <c r="BG6" s="18"/>
      <c r="BH6" s="24"/>
      <c r="BI6" s="7"/>
      <c r="BJ6" s="29">
        <v>92</v>
      </c>
      <c r="BK6" s="24">
        <v>2</v>
      </c>
      <c r="BL6" s="24"/>
      <c r="BM6" s="24"/>
      <c r="BN6" s="24">
        <v>84</v>
      </c>
      <c r="BO6" s="24">
        <v>1</v>
      </c>
      <c r="BP6" s="24"/>
      <c r="BQ6" s="24"/>
      <c r="BR6" s="28">
        <v>86.35</v>
      </c>
      <c r="BS6" s="24">
        <v>1</v>
      </c>
      <c r="BT6" s="28">
        <v>88</v>
      </c>
      <c r="BU6" s="24">
        <v>2</v>
      </c>
      <c r="BV6" s="16">
        <f t="shared" si="0"/>
        <v>89.04252427184467</v>
      </c>
    </row>
    <row r="7" spans="1:74" ht="15" customHeight="1">
      <c r="A7" s="16">
        <v>6</v>
      </c>
      <c r="B7" s="16">
        <v>2021112259</v>
      </c>
      <c r="C7" s="16" t="s">
        <v>56</v>
      </c>
      <c r="D7" s="16" t="s">
        <v>13</v>
      </c>
      <c r="E7" s="16" t="s">
        <v>97</v>
      </c>
      <c r="F7" s="16" t="s">
        <v>39</v>
      </c>
      <c r="G7" s="17">
        <v>89</v>
      </c>
      <c r="H7" s="24">
        <v>3</v>
      </c>
      <c r="I7" s="17">
        <v>90</v>
      </c>
      <c r="J7" s="24">
        <v>1</v>
      </c>
      <c r="K7" s="17">
        <v>81</v>
      </c>
      <c r="L7" s="24">
        <v>4</v>
      </c>
      <c r="M7" s="17">
        <v>87</v>
      </c>
      <c r="N7" s="24">
        <v>3</v>
      </c>
      <c r="O7" s="17">
        <v>87</v>
      </c>
      <c r="P7" s="24">
        <v>3</v>
      </c>
      <c r="Q7" s="17">
        <v>82</v>
      </c>
      <c r="R7" s="24">
        <v>3</v>
      </c>
      <c r="S7" s="17">
        <v>93</v>
      </c>
      <c r="T7" s="24">
        <v>3</v>
      </c>
      <c r="U7" s="17">
        <v>98</v>
      </c>
      <c r="V7" s="24">
        <v>1</v>
      </c>
      <c r="W7" s="17">
        <v>93</v>
      </c>
      <c r="X7" s="24">
        <v>2.5</v>
      </c>
      <c r="Y7" s="17">
        <v>88</v>
      </c>
      <c r="Z7" s="24">
        <v>2</v>
      </c>
      <c r="AA7" s="17">
        <v>86</v>
      </c>
      <c r="AB7" s="16">
        <v>95</v>
      </c>
      <c r="AC7" s="24">
        <v>2.5</v>
      </c>
      <c r="AD7" s="16">
        <v>96</v>
      </c>
      <c r="AE7" s="24">
        <v>2.5</v>
      </c>
      <c r="AF7" s="41">
        <v>85.84</v>
      </c>
      <c r="AG7" s="24">
        <v>2</v>
      </c>
      <c r="AH7" s="2">
        <v>96</v>
      </c>
      <c r="AI7" s="24">
        <v>2</v>
      </c>
      <c r="AJ7" s="1">
        <v>88</v>
      </c>
      <c r="AK7" s="24">
        <v>3</v>
      </c>
      <c r="AL7" s="1">
        <v>82</v>
      </c>
      <c r="AM7" s="24">
        <v>1</v>
      </c>
      <c r="AN7" s="1">
        <v>89</v>
      </c>
      <c r="AO7" s="24">
        <v>3</v>
      </c>
      <c r="AP7" s="1">
        <v>94</v>
      </c>
      <c r="AQ7" s="24">
        <v>2</v>
      </c>
      <c r="AR7" s="1">
        <v>88</v>
      </c>
      <c r="AS7" s="16">
        <v>79</v>
      </c>
      <c r="AT7" s="24">
        <v>2</v>
      </c>
      <c r="AU7" s="17"/>
      <c r="AV7" s="24"/>
      <c r="AW7" s="19"/>
      <c r="AX7" s="24"/>
      <c r="AY7" s="18"/>
      <c r="AZ7" s="24"/>
      <c r="BA7" s="18"/>
      <c r="BB7" s="24"/>
      <c r="BC7" s="18"/>
      <c r="BD7" s="24"/>
      <c r="BE7" s="18"/>
      <c r="BF7" s="24"/>
      <c r="BG7" s="18"/>
      <c r="BH7" s="24"/>
      <c r="BI7" s="7"/>
      <c r="BJ7" s="29"/>
      <c r="BK7" s="24"/>
      <c r="BL7" s="24"/>
      <c r="BM7" s="24"/>
      <c r="BN7" s="24"/>
      <c r="BO7" s="24"/>
      <c r="BP7" s="24"/>
      <c r="BQ7" s="24"/>
      <c r="BR7" s="28">
        <v>88</v>
      </c>
      <c r="BS7" s="24">
        <v>1</v>
      </c>
      <c r="BT7" s="28">
        <v>84</v>
      </c>
      <c r="BU7" s="24">
        <v>2</v>
      </c>
      <c r="BV7" s="16">
        <f t="shared" si="0"/>
        <v>88.467628865979393</v>
      </c>
    </row>
    <row r="8" spans="1:74" ht="15" customHeight="1">
      <c r="A8" s="16">
        <v>7</v>
      </c>
      <c r="B8" s="20">
        <v>2021112198</v>
      </c>
      <c r="C8" s="20" t="s">
        <v>41</v>
      </c>
      <c r="D8" s="20" t="s">
        <v>13</v>
      </c>
      <c r="E8" s="20" t="s">
        <v>95</v>
      </c>
      <c r="F8" s="20" t="s">
        <v>39</v>
      </c>
      <c r="G8" s="17">
        <v>89</v>
      </c>
      <c r="H8" s="24">
        <v>3</v>
      </c>
      <c r="I8" s="17">
        <v>88</v>
      </c>
      <c r="J8" s="24">
        <v>1</v>
      </c>
      <c r="K8" s="17">
        <v>80</v>
      </c>
      <c r="L8" s="24">
        <v>4</v>
      </c>
      <c r="M8" s="17">
        <v>94</v>
      </c>
      <c r="N8" s="24">
        <v>3</v>
      </c>
      <c r="O8" s="17">
        <v>88</v>
      </c>
      <c r="P8" s="24">
        <v>3</v>
      </c>
      <c r="Q8" s="17">
        <v>83</v>
      </c>
      <c r="R8" s="24">
        <v>3</v>
      </c>
      <c r="S8" s="17">
        <v>76</v>
      </c>
      <c r="T8" s="24">
        <v>3</v>
      </c>
      <c r="U8" s="17">
        <v>81</v>
      </c>
      <c r="V8" s="24">
        <v>1</v>
      </c>
      <c r="W8" s="17">
        <v>91</v>
      </c>
      <c r="X8" s="24">
        <v>2.5</v>
      </c>
      <c r="Y8" s="17">
        <v>86</v>
      </c>
      <c r="Z8" s="24">
        <v>2</v>
      </c>
      <c r="AA8" s="17">
        <v>89</v>
      </c>
      <c r="AB8" s="16">
        <v>93</v>
      </c>
      <c r="AC8" s="24">
        <v>2.5</v>
      </c>
      <c r="AD8" s="16">
        <v>96</v>
      </c>
      <c r="AE8" s="24">
        <v>2.5</v>
      </c>
      <c r="AF8" s="41">
        <v>85.78</v>
      </c>
      <c r="AG8" s="24">
        <v>2</v>
      </c>
      <c r="AH8" s="2">
        <v>92</v>
      </c>
      <c r="AI8" s="24">
        <v>2</v>
      </c>
      <c r="AJ8" s="1">
        <v>94</v>
      </c>
      <c r="AK8" s="24">
        <v>3</v>
      </c>
      <c r="AL8" s="1">
        <v>100</v>
      </c>
      <c r="AM8" s="24">
        <v>1</v>
      </c>
      <c r="AN8" s="1">
        <v>81</v>
      </c>
      <c r="AO8" s="24">
        <v>3</v>
      </c>
      <c r="AP8" s="1">
        <v>95</v>
      </c>
      <c r="AQ8" s="24">
        <v>2</v>
      </c>
      <c r="AR8" s="1">
        <v>88</v>
      </c>
      <c r="AS8" s="16">
        <v>81</v>
      </c>
      <c r="AT8" s="24">
        <v>2</v>
      </c>
      <c r="AU8" s="17"/>
      <c r="AV8" s="24"/>
      <c r="AW8" s="19"/>
      <c r="AX8" s="24"/>
      <c r="AY8" s="18"/>
      <c r="AZ8" s="24"/>
      <c r="BA8" s="18"/>
      <c r="BB8" s="24"/>
      <c r="BC8" s="18"/>
      <c r="BD8" s="24"/>
      <c r="BE8" s="18"/>
      <c r="BF8" s="24"/>
      <c r="BG8" s="18"/>
      <c r="BH8" s="24"/>
      <c r="BI8" s="30"/>
      <c r="BJ8" s="29"/>
      <c r="BK8" s="24"/>
      <c r="BL8" s="24"/>
      <c r="BM8" s="24"/>
      <c r="BN8" s="24"/>
      <c r="BO8" s="24"/>
      <c r="BP8" s="24"/>
      <c r="BQ8" s="24"/>
      <c r="BR8" s="28">
        <v>92</v>
      </c>
      <c r="BS8" s="24">
        <v>1</v>
      </c>
      <c r="BT8" s="28">
        <v>88</v>
      </c>
      <c r="BU8" s="24">
        <v>2</v>
      </c>
      <c r="BV8" s="16">
        <f t="shared" si="0"/>
        <v>87.661030927835043</v>
      </c>
    </row>
    <row r="9" spans="1:74" ht="15" customHeight="1">
      <c r="A9" s="16">
        <v>8</v>
      </c>
      <c r="B9" s="16">
        <v>2021112288</v>
      </c>
      <c r="C9" s="16" t="s">
        <v>65</v>
      </c>
      <c r="D9" s="16" t="s">
        <v>15</v>
      </c>
      <c r="E9" s="16" t="s">
        <v>98</v>
      </c>
      <c r="F9" s="16" t="s">
        <v>39</v>
      </c>
      <c r="G9" s="17">
        <v>86</v>
      </c>
      <c r="H9" s="24">
        <v>3</v>
      </c>
      <c r="I9" s="17">
        <v>84</v>
      </c>
      <c r="J9" s="24">
        <v>1</v>
      </c>
      <c r="K9" s="17">
        <v>88</v>
      </c>
      <c r="L9" s="24">
        <v>4</v>
      </c>
      <c r="M9" s="17">
        <v>89</v>
      </c>
      <c r="N9" s="24">
        <v>3</v>
      </c>
      <c r="O9" s="17">
        <v>91</v>
      </c>
      <c r="P9" s="24">
        <v>3</v>
      </c>
      <c r="Q9" s="17">
        <v>83</v>
      </c>
      <c r="R9" s="24">
        <v>3</v>
      </c>
      <c r="S9" s="17">
        <v>85</v>
      </c>
      <c r="T9" s="24">
        <v>3</v>
      </c>
      <c r="U9" s="17">
        <v>93</v>
      </c>
      <c r="V9" s="24">
        <v>1</v>
      </c>
      <c r="W9" s="17">
        <v>88</v>
      </c>
      <c r="X9" s="24">
        <v>2.5</v>
      </c>
      <c r="Y9" s="17">
        <v>76</v>
      </c>
      <c r="Z9" s="24">
        <v>2</v>
      </c>
      <c r="AA9" s="17">
        <v>89</v>
      </c>
      <c r="AB9" s="16">
        <v>91</v>
      </c>
      <c r="AC9" s="24">
        <v>2.5</v>
      </c>
      <c r="AD9" s="16">
        <v>88</v>
      </c>
      <c r="AE9" s="24">
        <v>2.5</v>
      </c>
      <c r="AF9" s="41">
        <v>82.74</v>
      </c>
      <c r="AG9" s="24">
        <v>2</v>
      </c>
      <c r="AH9" s="2">
        <v>91</v>
      </c>
      <c r="AI9" s="24">
        <v>2</v>
      </c>
      <c r="AJ9" s="1">
        <v>80</v>
      </c>
      <c r="AK9" s="24">
        <v>3</v>
      </c>
      <c r="AL9" s="1">
        <v>100</v>
      </c>
      <c r="AM9" s="24">
        <v>1</v>
      </c>
      <c r="AN9" s="1">
        <v>86</v>
      </c>
      <c r="AO9" s="24">
        <v>3</v>
      </c>
      <c r="AP9" s="1">
        <v>86</v>
      </c>
      <c r="AQ9" s="24">
        <v>2</v>
      </c>
      <c r="AR9" s="1">
        <v>88</v>
      </c>
      <c r="AS9" s="16">
        <v>72</v>
      </c>
      <c r="AT9" s="24">
        <v>2</v>
      </c>
      <c r="AU9" s="17"/>
      <c r="AV9" s="24"/>
      <c r="AW9" s="27"/>
      <c r="AX9" s="24"/>
      <c r="AY9" s="18"/>
      <c r="AZ9" s="24"/>
      <c r="BA9" s="18"/>
      <c r="BB9" s="24"/>
      <c r="BC9" s="18"/>
      <c r="BD9" s="24"/>
      <c r="BE9" s="18"/>
      <c r="BF9" s="24"/>
      <c r="BG9" s="18"/>
      <c r="BH9" s="24"/>
      <c r="BI9" s="7"/>
      <c r="BJ9" s="29">
        <v>98</v>
      </c>
      <c r="BK9" s="24">
        <v>2</v>
      </c>
      <c r="BL9" s="24"/>
      <c r="BM9" s="24"/>
      <c r="BN9" s="24"/>
      <c r="BO9" s="24"/>
      <c r="BP9" s="24"/>
      <c r="BQ9" s="24"/>
      <c r="BR9" s="28">
        <v>86.65</v>
      </c>
      <c r="BS9" s="24">
        <v>1</v>
      </c>
      <c r="BT9" s="28">
        <v>89</v>
      </c>
      <c r="BU9" s="24">
        <v>2</v>
      </c>
      <c r="BV9" s="16">
        <f t="shared" si="0"/>
        <v>86.586732673267306</v>
      </c>
    </row>
    <row r="10" spans="1:74" ht="15" customHeight="1">
      <c r="A10" s="16">
        <v>9</v>
      </c>
      <c r="B10" s="20">
        <v>2021112202</v>
      </c>
      <c r="C10" s="20" t="s">
        <v>44</v>
      </c>
      <c r="D10" s="20" t="s">
        <v>13</v>
      </c>
      <c r="E10" s="20" t="s">
        <v>95</v>
      </c>
      <c r="F10" s="20" t="s">
        <v>39</v>
      </c>
      <c r="G10" s="17">
        <v>88</v>
      </c>
      <c r="H10" s="24">
        <v>3</v>
      </c>
      <c r="I10" s="17">
        <v>86</v>
      </c>
      <c r="J10" s="24">
        <v>1</v>
      </c>
      <c r="K10" s="17">
        <v>87</v>
      </c>
      <c r="L10" s="24">
        <v>4</v>
      </c>
      <c r="M10" s="17">
        <v>86</v>
      </c>
      <c r="N10" s="24">
        <v>3</v>
      </c>
      <c r="O10" s="17">
        <v>91</v>
      </c>
      <c r="P10" s="24">
        <v>3</v>
      </c>
      <c r="Q10" s="17">
        <v>76</v>
      </c>
      <c r="R10" s="24">
        <v>3</v>
      </c>
      <c r="S10" s="17">
        <v>66</v>
      </c>
      <c r="T10" s="24">
        <v>3</v>
      </c>
      <c r="U10" s="17">
        <v>91</v>
      </c>
      <c r="V10" s="24">
        <v>1</v>
      </c>
      <c r="W10" s="17">
        <v>83</v>
      </c>
      <c r="X10" s="24">
        <v>2.5</v>
      </c>
      <c r="Y10" s="17">
        <v>79</v>
      </c>
      <c r="Z10" s="24">
        <v>2</v>
      </c>
      <c r="AA10" s="17">
        <v>89</v>
      </c>
      <c r="AB10" s="16">
        <v>94</v>
      </c>
      <c r="AC10" s="24">
        <v>2.5</v>
      </c>
      <c r="AD10" s="16">
        <v>94</v>
      </c>
      <c r="AE10" s="24">
        <v>2.5</v>
      </c>
      <c r="AF10" s="41">
        <v>81.900000000000006</v>
      </c>
      <c r="AG10" s="24">
        <v>2</v>
      </c>
      <c r="AH10" s="2">
        <v>93</v>
      </c>
      <c r="AI10" s="24">
        <v>2</v>
      </c>
      <c r="AJ10" s="1">
        <v>85</v>
      </c>
      <c r="AK10" s="24">
        <v>3</v>
      </c>
      <c r="AL10" s="1">
        <v>100</v>
      </c>
      <c r="AM10" s="24">
        <v>1</v>
      </c>
      <c r="AN10" s="1">
        <v>86</v>
      </c>
      <c r="AO10" s="24">
        <v>3</v>
      </c>
      <c r="AP10" s="1">
        <v>88</v>
      </c>
      <c r="AQ10" s="24">
        <v>2</v>
      </c>
      <c r="AR10" s="1">
        <v>90</v>
      </c>
      <c r="AS10" s="16">
        <v>79</v>
      </c>
      <c r="AT10" s="24">
        <v>2</v>
      </c>
      <c r="AU10" s="17"/>
      <c r="AV10" s="24"/>
      <c r="AW10" s="19"/>
      <c r="AX10" s="24"/>
      <c r="AY10" s="18"/>
      <c r="AZ10" s="24"/>
      <c r="BA10" s="18"/>
      <c r="BB10" s="24"/>
      <c r="BC10" s="18"/>
      <c r="BD10" s="24"/>
      <c r="BE10" s="18"/>
      <c r="BF10" s="24"/>
      <c r="BG10" s="18"/>
      <c r="BH10" s="24"/>
      <c r="BI10" s="27"/>
      <c r="BJ10" s="29"/>
      <c r="BK10" s="24"/>
      <c r="BL10" s="24"/>
      <c r="BM10" s="24"/>
      <c r="BN10" s="24"/>
      <c r="BO10" s="24"/>
      <c r="BP10" s="24"/>
      <c r="BQ10" s="24"/>
      <c r="BR10" s="28">
        <v>87</v>
      </c>
      <c r="BS10" s="24">
        <v>1</v>
      </c>
      <c r="BT10" s="28">
        <v>84</v>
      </c>
      <c r="BU10" s="24">
        <v>2</v>
      </c>
      <c r="BV10" s="16">
        <f t="shared" si="0"/>
        <v>85.222680412371133</v>
      </c>
    </row>
    <row r="11" spans="1:74" ht="15" customHeight="1">
      <c r="A11" s="16">
        <v>10</v>
      </c>
      <c r="B11" s="16">
        <v>2021112280</v>
      </c>
      <c r="C11" s="16" t="s">
        <v>62</v>
      </c>
      <c r="D11" s="16" t="s">
        <v>15</v>
      </c>
      <c r="E11" s="16" t="s">
        <v>97</v>
      </c>
      <c r="F11" s="16" t="s">
        <v>39</v>
      </c>
      <c r="G11" s="17">
        <v>82</v>
      </c>
      <c r="H11" s="24">
        <v>3</v>
      </c>
      <c r="I11" s="18">
        <v>58</v>
      </c>
      <c r="J11" s="24">
        <v>1</v>
      </c>
      <c r="K11" s="17">
        <v>80</v>
      </c>
      <c r="L11" s="24">
        <v>4</v>
      </c>
      <c r="M11" s="17">
        <v>94</v>
      </c>
      <c r="N11" s="24">
        <v>3</v>
      </c>
      <c r="O11" s="17">
        <v>78</v>
      </c>
      <c r="P11" s="24">
        <v>3</v>
      </c>
      <c r="Q11" s="17">
        <v>77</v>
      </c>
      <c r="R11" s="24">
        <v>3</v>
      </c>
      <c r="S11" s="17">
        <v>92</v>
      </c>
      <c r="T11" s="24">
        <v>3</v>
      </c>
      <c r="U11" s="17">
        <v>85</v>
      </c>
      <c r="V11" s="24">
        <v>1</v>
      </c>
      <c r="W11" s="17">
        <v>78</v>
      </c>
      <c r="X11" s="24">
        <v>2.5</v>
      </c>
      <c r="Y11" s="17">
        <v>82</v>
      </c>
      <c r="Z11" s="24">
        <v>2</v>
      </c>
      <c r="AA11" s="17">
        <v>89</v>
      </c>
      <c r="AB11" s="16">
        <v>85</v>
      </c>
      <c r="AC11" s="24">
        <v>2.5</v>
      </c>
      <c r="AD11" s="16">
        <v>90</v>
      </c>
      <c r="AE11" s="24">
        <v>2.5</v>
      </c>
      <c r="AF11" s="41">
        <v>85.68</v>
      </c>
      <c r="AG11" s="24">
        <v>2</v>
      </c>
      <c r="AH11" s="2">
        <v>89</v>
      </c>
      <c r="AI11" s="24">
        <v>2</v>
      </c>
      <c r="AJ11" s="1">
        <v>89</v>
      </c>
      <c r="AK11" s="24">
        <v>3</v>
      </c>
      <c r="AL11" s="1">
        <v>77</v>
      </c>
      <c r="AM11" s="24">
        <v>1</v>
      </c>
      <c r="AN11" s="1">
        <v>93</v>
      </c>
      <c r="AO11" s="24">
        <v>3</v>
      </c>
      <c r="AP11" s="1">
        <v>90</v>
      </c>
      <c r="AQ11" s="24">
        <v>2</v>
      </c>
      <c r="AR11" s="1">
        <v>88</v>
      </c>
      <c r="AS11" s="16">
        <v>82</v>
      </c>
      <c r="AT11" s="24">
        <v>2</v>
      </c>
      <c r="AU11" s="17"/>
      <c r="AV11" s="24"/>
      <c r="AW11" s="27"/>
      <c r="AX11" s="24"/>
      <c r="AY11" s="18"/>
      <c r="AZ11" s="24"/>
      <c r="BA11" s="18"/>
      <c r="BB11" s="24"/>
      <c r="BC11" s="18"/>
      <c r="BD11" s="24"/>
      <c r="BE11" s="18"/>
      <c r="BF11" s="24"/>
      <c r="BG11" s="18"/>
      <c r="BH11" s="24"/>
      <c r="BI11" s="7"/>
      <c r="BJ11" s="24">
        <v>95</v>
      </c>
      <c r="BK11" s="24">
        <v>2</v>
      </c>
      <c r="BL11" s="24"/>
      <c r="BM11" s="24"/>
      <c r="BN11" s="24"/>
      <c r="BO11" s="24"/>
      <c r="BP11" s="24"/>
      <c r="BQ11" s="24"/>
      <c r="BR11" s="28">
        <v>86</v>
      </c>
      <c r="BS11" s="24">
        <v>1</v>
      </c>
      <c r="BT11" s="28">
        <v>88</v>
      </c>
      <c r="BU11" s="24">
        <v>2</v>
      </c>
      <c r="BV11" s="16">
        <f t="shared" si="0"/>
        <v>85.086336633663379</v>
      </c>
    </row>
    <row r="12" spans="1:74" ht="15" customHeight="1">
      <c r="A12" s="16">
        <v>11</v>
      </c>
      <c r="B12" s="16">
        <v>2021112263</v>
      </c>
      <c r="C12" s="16" t="s">
        <v>58</v>
      </c>
      <c r="D12" s="16" t="s">
        <v>15</v>
      </c>
      <c r="E12" s="16" t="s">
        <v>97</v>
      </c>
      <c r="F12" s="16" t="s">
        <v>39</v>
      </c>
      <c r="G12" s="17">
        <v>82</v>
      </c>
      <c r="H12" s="24">
        <v>3</v>
      </c>
      <c r="I12" s="17">
        <v>75</v>
      </c>
      <c r="J12" s="24">
        <v>1</v>
      </c>
      <c r="K12" s="17">
        <v>74</v>
      </c>
      <c r="L12" s="24">
        <v>4</v>
      </c>
      <c r="M12" s="17">
        <v>86</v>
      </c>
      <c r="N12" s="24">
        <v>3</v>
      </c>
      <c r="O12" s="17">
        <v>93</v>
      </c>
      <c r="P12" s="24">
        <v>3</v>
      </c>
      <c r="Q12" s="17">
        <v>75</v>
      </c>
      <c r="R12" s="24">
        <v>3</v>
      </c>
      <c r="S12" s="17">
        <v>74</v>
      </c>
      <c r="T12" s="24">
        <v>3</v>
      </c>
      <c r="U12" s="17">
        <v>89</v>
      </c>
      <c r="V12" s="24">
        <v>1</v>
      </c>
      <c r="W12" s="17">
        <v>93</v>
      </c>
      <c r="X12" s="24">
        <v>2.5</v>
      </c>
      <c r="Y12" s="17">
        <v>69</v>
      </c>
      <c r="Z12" s="24">
        <v>2</v>
      </c>
      <c r="AA12" s="17">
        <v>89</v>
      </c>
      <c r="AB12" s="16">
        <v>95</v>
      </c>
      <c r="AC12" s="24">
        <v>2.5</v>
      </c>
      <c r="AD12" s="16">
        <v>92</v>
      </c>
      <c r="AE12" s="24">
        <v>2.5</v>
      </c>
      <c r="AF12" s="41">
        <v>86.74</v>
      </c>
      <c r="AG12" s="24">
        <v>2</v>
      </c>
      <c r="AH12" s="2">
        <v>96</v>
      </c>
      <c r="AI12" s="24">
        <v>2</v>
      </c>
      <c r="AJ12" s="1">
        <v>95</v>
      </c>
      <c r="AK12" s="24">
        <v>3</v>
      </c>
      <c r="AL12" s="1">
        <v>94</v>
      </c>
      <c r="AM12" s="24">
        <v>1</v>
      </c>
      <c r="AN12" s="1">
        <v>80</v>
      </c>
      <c r="AO12" s="24">
        <v>3</v>
      </c>
      <c r="AP12" s="1">
        <v>86</v>
      </c>
      <c r="AQ12" s="24">
        <v>2</v>
      </c>
      <c r="AR12" s="1">
        <v>90</v>
      </c>
      <c r="AS12" s="16">
        <v>79</v>
      </c>
      <c r="AT12" s="24">
        <v>2</v>
      </c>
      <c r="AU12" s="17"/>
      <c r="AV12" s="24"/>
      <c r="AW12" s="19"/>
      <c r="AX12" s="24"/>
      <c r="AY12" s="18"/>
      <c r="AZ12" s="24"/>
      <c r="BA12" s="18"/>
      <c r="BB12" s="24"/>
      <c r="BC12" s="18"/>
      <c r="BD12" s="24"/>
      <c r="BE12" s="18"/>
      <c r="BF12" s="24"/>
      <c r="BG12" s="18"/>
      <c r="BH12" s="24"/>
      <c r="BI12" s="7"/>
      <c r="BJ12" s="24">
        <v>94</v>
      </c>
      <c r="BK12" s="24">
        <v>2</v>
      </c>
      <c r="BL12" s="24"/>
      <c r="BM12" s="24"/>
      <c r="BN12" s="24"/>
      <c r="BO12" s="24"/>
      <c r="BP12" s="24"/>
      <c r="BQ12" s="24"/>
      <c r="BR12" s="28">
        <v>84</v>
      </c>
      <c r="BS12" s="24">
        <v>1</v>
      </c>
      <c r="BT12" s="28">
        <v>88</v>
      </c>
      <c r="BU12" s="24">
        <v>2</v>
      </c>
      <c r="BV12" s="16">
        <f t="shared" si="0"/>
        <v>84.96</v>
      </c>
    </row>
    <row r="13" spans="1:74" ht="15" customHeight="1">
      <c r="A13" s="16">
        <v>12</v>
      </c>
      <c r="B13" s="16">
        <v>2021112262</v>
      </c>
      <c r="C13" s="16" t="s">
        <v>57</v>
      </c>
      <c r="D13" s="16" t="s">
        <v>15</v>
      </c>
      <c r="E13" s="16" t="s">
        <v>97</v>
      </c>
      <c r="F13" s="16" t="s">
        <v>39</v>
      </c>
      <c r="G13" s="24">
        <v>85</v>
      </c>
      <c r="H13" s="24">
        <v>3</v>
      </c>
      <c r="I13" s="17">
        <v>78</v>
      </c>
      <c r="J13" s="24">
        <v>1</v>
      </c>
      <c r="K13" s="17">
        <v>87</v>
      </c>
      <c r="L13" s="24">
        <v>4</v>
      </c>
      <c r="M13" s="17">
        <v>94</v>
      </c>
      <c r="N13" s="24">
        <v>3</v>
      </c>
      <c r="O13" s="17">
        <v>84</v>
      </c>
      <c r="P13" s="24">
        <v>3</v>
      </c>
      <c r="Q13" s="17">
        <v>74</v>
      </c>
      <c r="R13" s="24">
        <v>3</v>
      </c>
      <c r="S13" s="17">
        <v>91</v>
      </c>
      <c r="T13" s="24">
        <v>3</v>
      </c>
      <c r="U13" s="17">
        <v>80</v>
      </c>
      <c r="V13" s="24">
        <v>1</v>
      </c>
      <c r="W13" s="17">
        <v>84</v>
      </c>
      <c r="X13" s="24">
        <v>2.5</v>
      </c>
      <c r="Y13" s="17">
        <v>76</v>
      </c>
      <c r="Z13" s="24">
        <v>2</v>
      </c>
      <c r="AA13" s="17">
        <v>89</v>
      </c>
      <c r="AB13" s="16">
        <v>85</v>
      </c>
      <c r="AC13" s="24">
        <v>2.5</v>
      </c>
      <c r="AD13" s="16">
        <v>81</v>
      </c>
      <c r="AE13" s="24">
        <v>2.5</v>
      </c>
      <c r="AF13" s="41">
        <v>81.3</v>
      </c>
      <c r="AG13" s="24">
        <v>2</v>
      </c>
      <c r="AH13" s="2">
        <v>91</v>
      </c>
      <c r="AI13" s="24">
        <v>2</v>
      </c>
      <c r="AJ13" s="1">
        <v>88</v>
      </c>
      <c r="AK13" s="24">
        <v>3</v>
      </c>
      <c r="AL13" s="1">
        <v>97</v>
      </c>
      <c r="AM13" s="24">
        <v>1</v>
      </c>
      <c r="AN13" s="1">
        <v>80</v>
      </c>
      <c r="AO13" s="24">
        <v>3</v>
      </c>
      <c r="AP13" s="1">
        <v>85</v>
      </c>
      <c r="AQ13" s="24">
        <v>2</v>
      </c>
      <c r="AR13" s="1">
        <v>89</v>
      </c>
      <c r="AS13" s="16">
        <v>75</v>
      </c>
      <c r="AT13" s="24">
        <v>2</v>
      </c>
      <c r="AU13" s="17"/>
      <c r="AV13" s="24"/>
      <c r="AW13" s="19"/>
      <c r="AX13" s="24"/>
      <c r="AY13" s="18"/>
      <c r="AZ13" s="24"/>
      <c r="BA13" s="18"/>
      <c r="BB13" s="24"/>
      <c r="BC13" s="18"/>
      <c r="BD13" s="24"/>
      <c r="BE13" s="18"/>
      <c r="BF13" s="24"/>
      <c r="BG13" s="18"/>
      <c r="BH13" s="24"/>
      <c r="BI13" s="7"/>
      <c r="BJ13" s="24">
        <v>94</v>
      </c>
      <c r="BK13" s="24">
        <v>2</v>
      </c>
      <c r="BL13" s="24"/>
      <c r="BM13" s="24"/>
      <c r="BN13" s="24"/>
      <c r="BO13" s="24"/>
      <c r="BP13" s="24"/>
      <c r="BQ13" s="24"/>
      <c r="BR13" s="28">
        <v>89</v>
      </c>
      <c r="BS13" s="24">
        <v>1</v>
      </c>
      <c r="BT13" s="28">
        <v>89</v>
      </c>
      <c r="BU13" s="24">
        <v>2</v>
      </c>
      <c r="BV13" s="16">
        <f t="shared" si="0"/>
        <v>84.902970297029711</v>
      </c>
    </row>
    <row r="14" spans="1:74" ht="15" customHeight="1">
      <c r="A14" s="16">
        <v>13</v>
      </c>
      <c r="B14" s="16">
        <v>2021112281</v>
      </c>
      <c r="C14" s="16" t="s">
        <v>63</v>
      </c>
      <c r="D14" s="16" t="s">
        <v>15</v>
      </c>
      <c r="E14" s="16" t="s">
        <v>97</v>
      </c>
      <c r="F14" s="16" t="s">
        <v>39</v>
      </c>
      <c r="G14" s="17">
        <v>88</v>
      </c>
      <c r="H14" s="24">
        <v>3</v>
      </c>
      <c r="I14" s="17">
        <v>87</v>
      </c>
      <c r="J14" s="24">
        <v>1</v>
      </c>
      <c r="K14" s="17">
        <v>76</v>
      </c>
      <c r="L14" s="24">
        <v>4</v>
      </c>
      <c r="M14" s="17">
        <v>85</v>
      </c>
      <c r="N14" s="24">
        <v>3</v>
      </c>
      <c r="O14" s="17">
        <v>83</v>
      </c>
      <c r="P14" s="24">
        <v>3</v>
      </c>
      <c r="Q14" s="17">
        <v>81</v>
      </c>
      <c r="R14" s="24">
        <v>3</v>
      </c>
      <c r="S14" s="17">
        <v>73</v>
      </c>
      <c r="T14" s="24">
        <v>3</v>
      </c>
      <c r="U14" s="17">
        <v>79</v>
      </c>
      <c r="V14" s="24">
        <v>1</v>
      </c>
      <c r="W14" s="17">
        <v>90</v>
      </c>
      <c r="X14" s="24">
        <v>2.5</v>
      </c>
      <c r="Y14" s="17">
        <v>74</v>
      </c>
      <c r="Z14" s="24">
        <v>2</v>
      </c>
      <c r="AA14" s="17">
        <v>89</v>
      </c>
      <c r="AB14" s="16">
        <v>95</v>
      </c>
      <c r="AC14" s="24">
        <v>2.5</v>
      </c>
      <c r="AD14" s="16">
        <v>94</v>
      </c>
      <c r="AE14" s="24">
        <v>2.5</v>
      </c>
      <c r="AF14" s="41">
        <v>79.599999999999994</v>
      </c>
      <c r="AG14" s="24">
        <v>2</v>
      </c>
      <c r="AH14" s="2">
        <v>96</v>
      </c>
      <c r="AI14" s="24">
        <v>2</v>
      </c>
      <c r="AJ14" s="1">
        <v>91</v>
      </c>
      <c r="AK14" s="24">
        <v>3</v>
      </c>
      <c r="AL14" s="1">
        <v>98</v>
      </c>
      <c r="AM14" s="24">
        <v>1</v>
      </c>
      <c r="AN14" s="1">
        <v>77</v>
      </c>
      <c r="AO14" s="24">
        <v>3</v>
      </c>
      <c r="AP14" s="1">
        <v>89</v>
      </c>
      <c r="AQ14" s="24">
        <v>2</v>
      </c>
      <c r="AR14" s="1">
        <v>88</v>
      </c>
      <c r="AS14" s="16">
        <v>78</v>
      </c>
      <c r="AT14" s="24">
        <v>2</v>
      </c>
      <c r="AU14" s="17"/>
      <c r="AV14" s="24"/>
      <c r="AW14" s="27"/>
      <c r="AX14" s="24"/>
      <c r="AY14" s="18"/>
      <c r="AZ14" s="24"/>
      <c r="BA14" s="18"/>
      <c r="BB14" s="24"/>
      <c r="BC14" s="18"/>
      <c r="BD14" s="24"/>
      <c r="BE14" s="18"/>
      <c r="BF14" s="24"/>
      <c r="BG14" s="18"/>
      <c r="BH14" s="24"/>
      <c r="BI14" s="7"/>
      <c r="BJ14" s="24">
        <v>99</v>
      </c>
      <c r="BK14" s="24">
        <v>2</v>
      </c>
      <c r="BL14" s="24"/>
      <c r="BM14" s="24"/>
      <c r="BN14" s="24"/>
      <c r="BO14" s="24"/>
      <c r="BP14" s="24"/>
      <c r="BQ14" s="24"/>
      <c r="BR14" s="28">
        <v>87</v>
      </c>
      <c r="BS14" s="24">
        <v>1</v>
      </c>
      <c r="BT14" s="28">
        <v>84</v>
      </c>
      <c r="BU14" s="24">
        <v>2</v>
      </c>
      <c r="BV14" s="16">
        <f t="shared" si="0"/>
        <v>84.865346534653469</v>
      </c>
    </row>
    <row r="15" spans="1:74" ht="15" customHeight="1">
      <c r="A15" s="16">
        <v>14</v>
      </c>
      <c r="B15" s="16">
        <v>2021112252</v>
      </c>
      <c r="C15" s="16" t="s">
        <v>55</v>
      </c>
      <c r="D15" s="16" t="s">
        <v>13</v>
      </c>
      <c r="E15" s="16" t="s">
        <v>96</v>
      </c>
      <c r="F15" s="16" t="s">
        <v>39</v>
      </c>
      <c r="G15" s="17">
        <v>78</v>
      </c>
      <c r="H15" s="24">
        <v>3</v>
      </c>
      <c r="I15" s="17">
        <v>85</v>
      </c>
      <c r="J15" s="24">
        <v>1</v>
      </c>
      <c r="K15" s="17">
        <v>70</v>
      </c>
      <c r="L15" s="24">
        <v>4</v>
      </c>
      <c r="M15" s="17">
        <v>85</v>
      </c>
      <c r="N15" s="24">
        <v>3</v>
      </c>
      <c r="O15" s="17">
        <v>91</v>
      </c>
      <c r="P15" s="24">
        <v>3</v>
      </c>
      <c r="Q15" s="17">
        <v>78</v>
      </c>
      <c r="R15" s="24">
        <v>3</v>
      </c>
      <c r="S15" s="17">
        <v>69</v>
      </c>
      <c r="T15" s="24">
        <v>3</v>
      </c>
      <c r="U15" s="17">
        <v>76</v>
      </c>
      <c r="V15" s="24">
        <v>1</v>
      </c>
      <c r="W15" s="17">
        <v>86</v>
      </c>
      <c r="X15" s="24">
        <v>2.5</v>
      </c>
      <c r="Y15" s="17">
        <v>87</v>
      </c>
      <c r="Z15" s="24">
        <v>2</v>
      </c>
      <c r="AA15" s="17">
        <v>89</v>
      </c>
      <c r="AB15" s="16">
        <v>84</v>
      </c>
      <c r="AC15" s="24">
        <v>2.5</v>
      </c>
      <c r="AD15" s="16">
        <v>92</v>
      </c>
      <c r="AE15" s="24">
        <v>2.5</v>
      </c>
      <c r="AF15" s="41">
        <v>80.98</v>
      </c>
      <c r="AG15" s="24">
        <v>2</v>
      </c>
      <c r="AH15" s="2">
        <v>94</v>
      </c>
      <c r="AI15" s="24">
        <v>2</v>
      </c>
      <c r="AJ15" s="1">
        <v>88</v>
      </c>
      <c r="AK15" s="24">
        <v>3</v>
      </c>
      <c r="AL15" s="1">
        <v>89</v>
      </c>
      <c r="AM15" s="24">
        <v>1</v>
      </c>
      <c r="AN15" s="1">
        <v>84</v>
      </c>
      <c r="AO15" s="24">
        <v>3</v>
      </c>
      <c r="AP15" s="1">
        <v>93</v>
      </c>
      <c r="AQ15" s="24">
        <v>2</v>
      </c>
      <c r="AR15" s="1">
        <v>88</v>
      </c>
      <c r="AS15" s="16">
        <v>90</v>
      </c>
      <c r="AT15" s="24">
        <v>2</v>
      </c>
      <c r="AU15" s="17"/>
      <c r="AV15" s="24"/>
      <c r="AW15" s="19"/>
      <c r="AX15" s="24"/>
      <c r="AY15" s="18"/>
      <c r="AZ15" s="24"/>
      <c r="BA15" s="18"/>
      <c r="BB15" s="24"/>
      <c r="BC15" s="18"/>
      <c r="BD15" s="24"/>
      <c r="BE15" s="18"/>
      <c r="BF15" s="24"/>
      <c r="BG15" s="18"/>
      <c r="BH15" s="24"/>
      <c r="BI15" s="7"/>
      <c r="BJ15" s="24">
        <v>96</v>
      </c>
      <c r="BK15" s="24">
        <v>2</v>
      </c>
      <c r="BL15" s="24"/>
      <c r="BM15" s="24"/>
      <c r="BN15" s="24"/>
      <c r="BO15" s="24"/>
      <c r="BP15" s="24"/>
      <c r="BQ15" s="24"/>
      <c r="BR15" s="28">
        <v>87</v>
      </c>
      <c r="BS15" s="24">
        <v>1</v>
      </c>
      <c r="BT15" s="28">
        <v>89</v>
      </c>
      <c r="BU15" s="24">
        <v>2</v>
      </c>
      <c r="BV15" s="16">
        <f t="shared" si="0"/>
        <v>84.177425742574258</v>
      </c>
    </row>
    <row r="16" spans="1:74" ht="15" customHeight="1">
      <c r="A16" s="16">
        <v>15</v>
      </c>
      <c r="B16" s="16">
        <v>2021112245</v>
      </c>
      <c r="C16" s="16" t="s">
        <v>53</v>
      </c>
      <c r="D16" s="16" t="s">
        <v>15</v>
      </c>
      <c r="E16" s="16" t="s">
        <v>96</v>
      </c>
      <c r="F16" s="16" t="s">
        <v>39</v>
      </c>
      <c r="G16" s="17">
        <v>72</v>
      </c>
      <c r="H16" s="24">
        <v>3</v>
      </c>
      <c r="I16" s="17">
        <v>81</v>
      </c>
      <c r="J16" s="24">
        <v>1</v>
      </c>
      <c r="K16" s="17">
        <v>88</v>
      </c>
      <c r="L16" s="24">
        <v>4</v>
      </c>
      <c r="M16" s="17">
        <v>90</v>
      </c>
      <c r="N16" s="24">
        <v>3</v>
      </c>
      <c r="O16" s="17">
        <v>74</v>
      </c>
      <c r="P16" s="24">
        <v>3</v>
      </c>
      <c r="Q16" s="17">
        <v>71</v>
      </c>
      <c r="R16" s="24">
        <v>3</v>
      </c>
      <c r="S16" s="17">
        <v>80</v>
      </c>
      <c r="T16" s="24">
        <v>3</v>
      </c>
      <c r="U16" s="17">
        <v>91</v>
      </c>
      <c r="V16" s="24">
        <v>1</v>
      </c>
      <c r="W16" s="17">
        <v>86</v>
      </c>
      <c r="X16" s="24">
        <v>2.5</v>
      </c>
      <c r="Y16" s="17">
        <v>81</v>
      </c>
      <c r="Z16" s="24">
        <v>2</v>
      </c>
      <c r="AA16" s="17">
        <v>89</v>
      </c>
      <c r="AB16" s="16">
        <v>78</v>
      </c>
      <c r="AC16" s="24">
        <v>2.5</v>
      </c>
      <c r="AD16" s="16">
        <v>91</v>
      </c>
      <c r="AE16" s="24">
        <v>2.5</v>
      </c>
      <c r="AF16" s="41">
        <v>73</v>
      </c>
      <c r="AG16" s="24">
        <v>2</v>
      </c>
      <c r="AH16" s="2">
        <v>94</v>
      </c>
      <c r="AI16" s="24">
        <v>2</v>
      </c>
      <c r="AJ16" s="1">
        <v>90</v>
      </c>
      <c r="AK16" s="24">
        <v>3</v>
      </c>
      <c r="AL16" s="1">
        <v>100</v>
      </c>
      <c r="AM16" s="24">
        <v>1</v>
      </c>
      <c r="AN16" s="1">
        <v>85</v>
      </c>
      <c r="AO16" s="24">
        <v>3</v>
      </c>
      <c r="AP16" s="1">
        <v>92</v>
      </c>
      <c r="AQ16" s="24">
        <v>2</v>
      </c>
      <c r="AR16" s="1">
        <v>88</v>
      </c>
      <c r="AS16" s="16">
        <v>76</v>
      </c>
      <c r="AT16" s="24">
        <v>2</v>
      </c>
      <c r="AU16" s="17"/>
      <c r="AV16" s="24"/>
      <c r="AW16" s="19"/>
      <c r="AX16" s="24"/>
      <c r="AY16" s="18"/>
      <c r="AZ16" s="24"/>
      <c r="BA16" s="18"/>
      <c r="BB16" s="24"/>
      <c r="BC16" s="18"/>
      <c r="BD16" s="24"/>
      <c r="BE16" s="18"/>
      <c r="BF16" s="24"/>
      <c r="BG16" s="18"/>
      <c r="BH16" s="24"/>
      <c r="BI16" s="7"/>
      <c r="BJ16" s="24">
        <v>96</v>
      </c>
      <c r="BK16" s="24">
        <v>2</v>
      </c>
      <c r="BL16" s="24"/>
      <c r="BM16" s="24"/>
      <c r="BN16" s="24"/>
      <c r="BO16" s="24"/>
      <c r="BP16" s="24"/>
      <c r="BQ16" s="24"/>
      <c r="BR16" s="28">
        <v>85</v>
      </c>
      <c r="BS16" s="24">
        <v>1</v>
      </c>
      <c r="BT16" s="28">
        <v>90</v>
      </c>
      <c r="BU16" s="24">
        <v>2</v>
      </c>
      <c r="BV16" s="16">
        <f t="shared" si="0"/>
        <v>83.89108910891089</v>
      </c>
    </row>
    <row r="17" spans="1:74" ht="15" customHeight="1">
      <c r="A17" s="16">
        <v>16</v>
      </c>
      <c r="B17" s="20">
        <v>2021112222</v>
      </c>
      <c r="C17" s="20" t="s">
        <v>50</v>
      </c>
      <c r="D17" s="20" t="s">
        <v>15</v>
      </c>
      <c r="E17" s="20" t="s">
        <v>95</v>
      </c>
      <c r="F17" s="20" t="s">
        <v>39</v>
      </c>
      <c r="G17" s="17">
        <v>89</v>
      </c>
      <c r="H17" s="24">
        <v>3</v>
      </c>
      <c r="I17" s="17">
        <v>86</v>
      </c>
      <c r="J17" s="24">
        <v>1</v>
      </c>
      <c r="K17" s="17">
        <v>83</v>
      </c>
      <c r="L17" s="24">
        <v>4</v>
      </c>
      <c r="M17" s="17">
        <v>79</v>
      </c>
      <c r="N17" s="24">
        <v>3</v>
      </c>
      <c r="O17" s="17">
        <v>70</v>
      </c>
      <c r="P17" s="24">
        <v>3</v>
      </c>
      <c r="Q17" s="17">
        <v>80</v>
      </c>
      <c r="R17" s="24">
        <v>3</v>
      </c>
      <c r="S17" s="17">
        <v>75</v>
      </c>
      <c r="T17" s="24">
        <v>3</v>
      </c>
      <c r="U17" s="17">
        <v>91</v>
      </c>
      <c r="V17" s="24">
        <v>1</v>
      </c>
      <c r="W17" s="17">
        <v>91</v>
      </c>
      <c r="X17" s="24">
        <v>2.5</v>
      </c>
      <c r="Y17" s="17">
        <v>86</v>
      </c>
      <c r="Z17" s="24">
        <v>2</v>
      </c>
      <c r="AA17" s="17">
        <v>89</v>
      </c>
      <c r="AB17" s="16">
        <v>87</v>
      </c>
      <c r="AC17" s="24">
        <v>2.5</v>
      </c>
      <c r="AD17" s="16">
        <v>90</v>
      </c>
      <c r="AE17" s="24">
        <v>2.5</v>
      </c>
      <c r="AF17" s="41">
        <v>78.64</v>
      </c>
      <c r="AG17" s="24">
        <v>2</v>
      </c>
      <c r="AH17" s="2">
        <v>92</v>
      </c>
      <c r="AI17" s="24">
        <v>2</v>
      </c>
      <c r="AJ17" s="1">
        <v>80</v>
      </c>
      <c r="AK17" s="24">
        <v>3</v>
      </c>
      <c r="AL17" s="1">
        <v>96</v>
      </c>
      <c r="AM17" s="24">
        <v>1</v>
      </c>
      <c r="AN17" s="1">
        <v>90</v>
      </c>
      <c r="AO17" s="24">
        <v>3</v>
      </c>
      <c r="AP17" s="1">
        <v>81</v>
      </c>
      <c r="AQ17" s="24">
        <v>2</v>
      </c>
      <c r="AR17" s="1">
        <v>89</v>
      </c>
      <c r="AS17" s="16">
        <v>81</v>
      </c>
      <c r="AT17" s="24">
        <v>2</v>
      </c>
      <c r="AU17" s="17"/>
      <c r="AV17" s="24"/>
      <c r="AW17" s="19"/>
      <c r="AX17" s="24"/>
      <c r="AY17" s="18"/>
      <c r="AZ17" s="24"/>
      <c r="BA17" s="18"/>
      <c r="BB17" s="24"/>
      <c r="BC17" s="18"/>
      <c r="BD17" s="24"/>
      <c r="BE17" s="18"/>
      <c r="BF17" s="24"/>
      <c r="BG17" s="18"/>
      <c r="BH17" s="24"/>
      <c r="BI17" s="7"/>
      <c r="BJ17" s="24">
        <v>83</v>
      </c>
      <c r="BK17" s="24">
        <v>2</v>
      </c>
      <c r="BL17" s="24"/>
      <c r="BM17" s="24"/>
      <c r="BN17" s="24"/>
      <c r="BO17" s="24"/>
      <c r="BP17" s="24"/>
      <c r="BQ17" s="24"/>
      <c r="BR17" s="28">
        <v>90</v>
      </c>
      <c r="BS17" s="24">
        <v>1</v>
      </c>
      <c r="BT17" s="28">
        <v>88</v>
      </c>
      <c r="BU17" s="24">
        <v>2</v>
      </c>
      <c r="BV17" s="16">
        <f t="shared" si="0"/>
        <v>83.827326732673285</v>
      </c>
    </row>
    <row r="18" spans="1:74" ht="15" customHeight="1">
      <c r="A18" s="16">
        <v>17</v>
      </c>
      <c r="B18" s="16">
        <v>2021112227</v>
      </c>
      <c r="C18" s="16" t="s">
        <v>51</v>
      </c>
      <c r="D18" s="16" t="s">
        <v>15</v>
      </c>
      <c r="E18" s="16" t="s">
        <v>96</v>
      </c>
      <c r="F18" s="16" t="s">
        <v>39</v>
      </c>
      <c r="G18" s="17">
        <v>86</v>
      </c>
      <c r="H18" s="24">
        <v>3</v>
      </c>
      <c r="I18" s="17">
        <v>90</v>
      </c>
      <c r="J18" s="24">
        <v>1</v>
      </c>
      <c r="K18" s="17">
        <v>67</v>
      </c>
      <c r="L18" s="24">
        <v>4</v>
      </c>
      <c r="M18" s="17">
        <v>91</v>
      </c>
      <c r="N18" s="24">
        <v>3</v>
      </c>
      <c r="O18" s="17">
        <v>84</v>
      </c>
      <c r="P18" s="24">
        <v>3</v>
      </c>
      <c r="Q18" s="17">
        <v>80</v>
      </c>
      <c r="R18" s="24">
        <v>3</v>
      </c>
      <c r="S18" s="17">
        <v>72</v>
      </c>
      <c r="T18" s="24">
        <v>3</v>
      </c>
      <c r="U18" s="17">
        <v>96</v>
      </c>
      <c r="V18" s="24">
        <v>1</v>
      </c>
      <c r="W18" s="17">
        <v>86</v>
      </c>
      <c r="X18" s="24">
        <v>2.5</v>
      </c>
      <c r="Y18" s="17">
        <v>84</v>
      </c>
      <c r="Z18" s="24">
        <v>2</v>
      </c>
      <c r="AA18" s="17">
        <v>89</v>
      </c>
      <c r="AB18" s="16">
        <v>90</v>
      </c>
      <c r="AC18" s="24">
        <v>2.5</v>
      </c>
      <c r="AD18" s="16">
        <v>88</v>
      </c>
      <c r="AE18" s="24">
        <v>2.5</v>
      </c>
      <c r="AF18" s="41">
        <v>83.1</v>
      </c>
      <c r="AG18" s="24">
        <v>2</v>
      </c>
      <c r="AH18" s="2">
        <v>92</v>
      </c>
      <c r="AI18" s="24">
        <v>2</v>
      </c>
      <c r="AJ18" s="1">
        <v>85</v>
      </c>
      <c r="AK18" s="24">
        <v>3</v>
      </c>
      <c r="AL18" s="1">
        <v>98</v>
      </c>
      <c r="AM18" s="24">
        <v>1</v>
      </c>
      <c r="AN18" s="1">
        <v>80</v>
      </c>
      <c r="AO18" s="24">
        <v>3</v>
      </c>
      <c r="AP18" s="1">
        <v>90</v>
      </c>
      <c r="AQ18" s="24">
        <v>2</v>
      </c>
      <c r="AR18" s="1">
        <v>90</v>
      </c>
      <c r="AS18" s="16">
        <v>77</v>
      </c>
      <c r="AT18" s="24">
        <v>2</v>
      </c>
      <c r="AU18" s="17"/>
      <c r="AV18" s="24"/>
      <c r="AW18" s="19"/>
      <c r="AX18" s="24"/>
      <c r="AY18" s="18"/>
      <c r="AZ18" s="24"/>
      <c r="BA18" s="18"/>
      <c r="BB18" s="24"/>
      <c r="BC18" s="18"/>
      <c r="BD18" s="24"/>
      <c r="BE18" s="18"/>
      <c r="BF18" s="24"/>
      <c r="BG18" s="18"/>
      <c r="BH18" s="24"/>
      <c r="BI18" s="7"/>
      <c r="BJ18" s="24">
        <v>86</v>
      </c>
      <c r="BK18" s="24">
        <v>2</v>
      </c>
      <c r="BL18" s="24"/>
      <c r="BM18" s="24"/>
      <c r="BN18" s="24">
        <v>82</v>
      </c>
      <c r="BO18" s="24">
        <v>1</v>
      </c>
      <c r="BP18" s="24"/>
      <c r="BQ18" s="24"/>
      <c r="BR18" s="28">
        <v>88</v>
      </c>
      <c r="BS18" s="24">
        <v>1</v>
      </c>
      <c r="BT18" s="28">
        <v>86</v>
      </c>
      <c r="BU18" s="24">
        <v>2</v>
      </c>
      <c r="BV18" s="16">
        <f t="shared" si="0"/>
        <v>83.732038834951453</v>
      </c>
    </row>
    <row r="19" spans="1:74" ht="15" customHeight="1">
      <c r="A19" s="16">
        <v>18</v>
      </c>
      <c r="B19" s="16">
        <v>2021111190</v>
      </c>
      <c r="C19" s="16" t="s">
        <v>40</v>
      </c>
      <c r="D19" s="16" t="s">
        <v>15</v>
      </c>
      <c r="E19" s="16" t="s">
        <v>97</v>
      </c>
      <c r="F19" s="16" t="s">
        <v>39</v>
      </c>
      <c r="G19" s="17">
        <v>78</v>
      </c>
      <c r="H19" s="24">
        <v>3</v>
      </c>
      <c r="I19" s="17">
        <v>88</v>
      </c>
      <c r="J19" s="24">
        <v>1</v>
      </c>
      <c r="K19" s="18"/>
      <c r="L19" s="24"/>
      <c r="M19" s="17">
        <v>87</v>
      </c>
      <c r="N19" s="24">
        <v>3</v>
      </c>
      <c r="O19" s="18"/>
      <c r="P19" s="24"/>
      <c r="Q19" s="24">
        <v>75</v>
      </c>
      <c r="R19" s="24">
        <v>3</v>
      </c>
      <c r="S19" s="17">
        <v>84</v>
      </c>
      <c r="T19" s="24">
        <v>3</v>
      </c>
      <c r="U19" s="17">
        <v>92</v>
      </c>
      <c r="V19" s="24">
        <v>1</v>
      </c>
      <c r="W19" s="17">
        <v>90</v>
      </c>
      <c r="X19" s="24">
        <v>2.5</v>
      </c>
      <c r="Y19" s="17">
        <v>73</v>
      </c>
      <c r="Z19" s="24">
        <v>2</v>
      </c>
      <c r="AA19" s="17">
        <v>92</v>
      </c>
      <c r="AB19" s="16">
        <v>80</v>
      </c>
      <c r="AC19" s="24">
        <v>2.5</v>
      </c>
      <c r="AD19" s="16">
        <v>89</v>
      </c>
      <c r="AE19" s="24">
        <v>2.5</v>
      </c>
      <c r="AF19" s="41">
        <v>75.08</v>
      </c>
      <c r="AG19" s="24">
        <v>2</v>
      </c>
      <c r="AH19" s="2">
        <v>96</v>
      </c>
      <c r="AI19" s="24">
        <v>2</v>
      </c>
      <c r="AJ19" s="1">
        <v>88</v>
      </c>
      <c r="AK19" s="24">
        <v>3</v>
      </c>
      <c r="AL19" s="1">
        <v>88</v>
      </c>
      <c r="AM19" s="24">
        <v>1</v>
      </c>
      <c r="AN19" s="1">
        <v>75</v>
      </c>
      <c r="AO19" s="24">
        <v>3</v>
      </c>
      <c r="AP19" s="1">
        <v>87</v>
      </c>
      <c r="AQ19" s="24">
        <v>2</v>
      </c>
      <c r="AR19" s="1">
        <v>89</v>
      </c>
      <c r="AS19" s="16">
        <v>67</v>
      </c>
      <c r="AT19" s="24">
        <v>2</v>
      </c>
      <c r="AU19" s="17"/>
      <c r="AV19" s="24"/>
      <c r="AW19" s="16">
        <v>88</v>
      </c>
      <c r="AX19" s="24">
        <v>1</v>
      </c>
      <c r="AY19" s="17">
        <v>85</v>
      </c>
      <c r="AZ19" s="24">
        <v>4</v>
      </c>
      <c r="BA19" s="18"/>
      <c r="BB19" s="24"/>
      <c r="BC19" s="17">
        <v>87</v>
      </c>
      <c r="BD19" s="24">
        <v>2</v>
      </c>
      <c r="BE19" s="17"/>
      <c r="BF19" s="24"/>
      <c r="BG19" s="17"/>
      <c r="BH19" s="24"/>
      <c r="BI19" s="30"/>
      <c r="BJ19" s="24">
        <v>89</v>
      </c>
      <c r="BK19" s="24">
        <v>2</v>
      </c>
      <c r="BL19" s="24"/>
      <c r="BM19" s="24"/>
      <c r="BN19" s="24"/>
      <c r="BO19" s="24"/>
      <c r="BP19" s="24"/>
      <c r="BQ19" s="24"/>
      <c r="BR19" s="3">
        <v>0</v>
      </c>
      <c r="BS19" s="24"/>
      <c r="BT19" s="3">
        <v>0</v>
      </c>
      <c r="BU19" s="24"/>
      <c r="BV19" s="16">
        <f t="shared" si="0"/>
        <v>83.213894736842107</v>
      </c>
    </row>
    <row r="20" spans="1:74" ht="15" customHeight="1">
      <c r="A20" s="16">
        <v>19</v>
      </c>
      <c r="B20" s="20">
        <v>2021112212</v>
      </c>
      <c r="C20" s="20" t="s">
        <v>48</v>
      </c>
      <c r="D20" s="20" t="s">
        <v>13</v>
      </c>
      <c r="E20" s="20" t="s">
        <v>95</v>
      </c>
      <c r="F20" s="20" t="s">
        <v>39</v>
      </c>
      <c r="G20" s="17">
        <v>79</v>
      </c>
      <c r="H20" s="24">
        <v>3</v>
      </c>
      <c r="I20" s="17">
        <v>86</v>
      </c>
      <c r="J20" s="24">
        <v>1</v>
      </c>
      <c r="K20" s="17">
        <v>84</v>
      </c>
      <c r="L20" s="24">
        <v>4</v>
      </c>
      <c r="M20" s="17">
        <v>97</v>
      </c>
      <c r="N20" s="24">
        <v>3</v>
      </c>
      <c r="O20" s="17">
        <v>77</v>
      </c>
      <c r="P20" s="24">
        <v>3</v>
      </c>
      <c r="Q20" s="17">
        <v>75</v>
      </c>
      <c r="R20" s="24">
        <v>3</v>
      </c>
      <c r="S20" s="17">
        <v>91</v>
      </c>
      <c r="T20" s="24">
        <v>3</v>
      </c>
      <c r="U20" s="17">
        <v>78</v>
      </c>
      <c r="V20" s="24">
        <v>1</v>
      </c>
      <c r="W20" s="17">
        <v>76</v>
      </c>
      <c r="X20" s="24">
        <v>2.5</v>
      </c>
      <c r="Y20" s="17">
        <v>74</v>
      </c>
      <c r="Z20" s="24">
        <v>2</v>
      </c>
      <c r="AA20" s="17">
        <v>89</v>
      </c>
      <c r="AB20" s="16">
        <v>93</v>
      </c>
      <c r="AC20" s="24">
        <v>2.5</v>
      </c>
      <c r="AD20" s="16">
        <v>91</v>
      </c>
      <c r="AE20" s="24">
        <v>2.5</v>
      </c>
      <c r="AF20" s="41">
        <v>80.58</v>
      </c>
      <c r="AG20" s="24">
        <v>2</v>
      </c>
      <c r="AH20" s="2">
        <v>93</v>
      </c>
      <c r="AI20" s="24">
        <v>2</v>
      </c>
      <c r="AJ20" s="1">
        <v>73</v>
      </c>
      <c r="AK20" s="24">
        <v>3</v>
      </c>
      <c r="AL20" s="1">
        <v>82</v>
      </c>
      <c r="AM20" s="24">
        <v>1</v>
      </c>
      <c r="AN20" s="1">
        <v>80</v>
      </c>
      <c r="AO20" s="24">
        <v>3</v>
      </c>
      <c r="AP20" s="1">
        <v>84</v>
      </c>
      <c r="AQ20" s="24">
        <v>2</v>
      </c>
      <c r="AR20" s="1">
        <v>92</v>
      </c>
      <c r="AS20" s="16">
        <v>69</v>
      </c>
      <c r="AT20" s="24">
        <v>2</v>
      </c>
      <c r="AU20" s="17"/>
      <c r="AV20" s="24"/>
      <c r="AW20" s="19"/>
      <c r="AX20" s="24"/>
      <c r="AY20" s="18"/>
      <c r="AZ20" s="24"/>
      <c r="BA20" s="18"/>
      <c r="BB20" s="24"/>
      <c r="BC20" s="18"/>
      <c r="BD20" s="24"/>
      <c r="BE20" s="18"/>
      <c r="BF20" s="24"/>
      <c r="BG20" s="18"/>
      <c r="BH20" s="24"/>
      <c r="BI20" s="7"/>
      <c r="BJ20" s="24"/>
      <c r="BK20" s="24"/>
      <c r="BL20" s="24"/>
      <c r="BM20" s="24"/>
      <c r="BN20" s="24"/>
      <c r="BO20" s="24"/>
      <c r="BP20" s="24"/>
      <c r="BQ20" s="24"/>
      <c r="BR20" s="28">
        <v>86</v>
      </c>
      <c r="BS20" s="24">
        <v>1</v>
      </c>
      <c r="BT20" s="28">
        <v>88</v>
      </c>
      <c r="BU20" s="24">
        <v>2</v>
      </c>
      <c r="BV20" s="16">
        <f t="shared" si="0"/>
        <v>82.704329896907211</v>
      </c>
    </row>
    <row r="21" spans="1:74" ht="15" customHeight="1">
      <c r="A21" s="16">
        <v>20</v>
      </c>
      <c r="B21" s="16">
        <v>2021112284</v>
      </c>
      <c r="C21" s="16" t="s">
        <v>64</v>
      </c>
      <c r="D21" s="16" t="s">
        <v>15</v>
      </c>
      <c r="E21" s="16" t="s">
        <v>98</v>
      </c>
      <c r="F21" s="16" t="s">
        <v>39</v>
      </c>
      <c r="G21" s="17">
        <v>87</v>
      </c>
      <c r="H21" s="24">
        <v>3</v>
      </c>
      <c r="I21" s="17">
        <v>84</v>
      </c>
      <c r="J21" s="24">
        <v>1</v>
      </c>
      <c r="K21" s="17">
        <v>73</v>
      </c>
      <c r="L21" s="24">
        <v>4</v>
      </c>
      <c r="M21" s="17">
        <v>88</v>
      </c>
      <c r="N21" s="24">
        <v>3</v>
      </c>
      <c r="O21" s="17">
        <v>77</v>
      </c>
      <c r="P21" s="24">
        <v>3</v>
      </c>
      <c r="Q21" s="17">
        <v>65</v>
      </c>
      <c r="R21" s="24">
        <v>3</v>
      </c>
      <c r="S21" s="17">
        <v>86</v>
      </c>
      <c r="T21" s="24">
        <v>3</v>
      </c>
      <c r="U21" s="17">
        <v>90</v>
      </c>
      <c r="V21" s="24">
        <v>1</v>
      </c>
      <c r="W21" s="17">
        <v>88</v>
      </c>
      <c r="X21" s="24">
        <v>2.5</v>
      </c>
      <c r="Y21" s="17">
        <v>71</v>
      </c>
      <c r="Z21" s="24">
        <v>2</v>
      </c>
      <c r="AA21" s="17">
        <v>89</v>
      </c>
      <c r="AB21" s="16">
        <v>88</v>
      </c>
      <c r="AC21" s="24">
        <v>2.5</v>
      </c>
      <c r="AD21" s="16">
        <v>93</v>
      </c>
      <c r="AE21" s="24">
        <v>2.5</v>
      </c>
      <c r="AF21" s="41">
        <v>82.44</v>
      </c>
      <c r="AG21" s="24">
        <v>2</v>
      </c>
      <c r="AH21" s="2">
        <v>91</v>
      </c>
      <c r="AI21" s="24">
        <v>2</v>
      </c>
      <c r="AJ21" s="1">
        <v>80</v>
      </c>
      <c r="AK21" s="24">
        <v>3</v>
      </c>
      <c r="AL21" s="1">
        <v>79</v>
      </c>
      <c r="AM21" s="24">
        <v>1</v>
      </c>
      <c r="AN21" s="1">
        <v>81</v>
      </c>
      <c r="AO21" s="24">
        <v>3</v>
      </c>
      <c r="AP21" s="1">
        <v>85</v>
      </c>
      <c r="AQ21" s="24">
        <v>2</v>
      </c>
      <c r="AR21" s="1">
        <v>90</v>
      </c>
      <c r="AS21" s="16">
        <v>73</v>
      </c>
      <c r="AT21" s="24">
        <v>2</v>
      </c>
      <c r="AU21" s="17"/>
      <c r="AV21" s="24"/>
      <c r="AW21" s="27"/>
      <c r="AX21" s="24"/>
      <c r="AY21" s="18"/>
      <c r="AZ21" s="24"/>
      <c r="BA21" s="18"/>
      <c r="BB21" s="24"/>
      <c r="BC21" s="18"/>
      <c r="BD21" s="24"/>
      <c r="BE21" s="18"/>
      <c r="BF21" s="24"/>
      <c r="BG21" s="18"/>
      <c r="BH21" s="24"/>
      <c r="BI21" s="7"/>
      <c r="BJ21" s="24">
        <v>92</v>
      </c>
      <c r="BK21" s="24">
        <v>2</v>
      </c>
      <c r="BL21" s="24"/>
      <c r="BM21" s="24"/>
      <c r="BN21" s="24"/>
      <c r="BO21" s="24"/>
      <c r="BP21" s="24"/>
      <c r="BQ21" s="24"/>
      <c r="BR21" s="28">
        <v>89.77</v>
      </c>
      <c r="BS21" s="24">
        <v>1</v>
      </c>
      <c r="BT21" s="28">
        <v>86</v>
      </c>
      <c r="BU21" s="24">
        <v>2</v>
      </c>
      <c r="BV21" s="16">
        <f t="shared" si="0"/>
        <v>82.379207920792069</v>
      </c>
    </row>
    <row r="22" spans="1:74" ht="15" customHeight="1">
      <c r="A22" s="16">
        <v>21</v>
      </c>
      <c r="B22" s="16">
        <v>2021112305</v>
      </c>
      <c r="C22" s="16" t="s">
        <v>68</v>
      </c>
      <c r="D22" s="16" t="s">
        <v>15</v>
      </c>
      <c r="E22" s="16" t="s">
        <v>98</v>
      </c>
      <c r="F22" s="16" t="s">
        <v>39</v>
      </c>
      <c r="G22" s="17">
        <v>86</v>
      </c>
      <c r="H22" s="24">
        <v>3</v>
      </c>
      <c r="I22" s="17">
        <v>90</v>
      </c>
      <c r="J22" s="24">
        <v>1</v>
      </c>
      <c r="K22" s="17">
        <v>82</v>
      </c>
      <c r="L22" s="24">
        <v>4</v>
      </c>
      <c r="M22" s="17">
        <v>80</v>
      </c>
      <c r="N22" s="24">
        <v>3</v>
      </c>
      <c r="O22" s="17">
        <v>80</v>
      </c>
      <c r="P22" s="24">
        <v>3</v>
      </c>
      <c r="Q22" s="17">
        <v>75</v>
      </c>
      <c r="R22" s="24">
        <v>3</v>
      </c>
      <c r="S22" s="17">
        <v>76</v>
      </c>
      <c r="T22" s="24">
        <v>3</v>
      </c>
      <c r="U22" s="17">
        <v>91</v>
      </c>
      <c r="V22" s="24">
        <v>1</v>
      </c>
      <c r="W22" s="17">
        <v>81</v>
      </c>
      <c r="X22" s="24">
        <v>2.5</v>
      </c>
      <c r="Y22" s="17">
        <v>71</v>
      </c>
      <c r="Z22" s="24">
        <v>2</v>
      </c>
      <c r="AA22" s="17">
        <v>89</v>
      </c>
      <c r="AB22" s="16">
        <v>94</v>
      </c>
      <c r="AC22" s="24">
        <v>2.5</v>
      </c>
      <c r="AD22" s="16">
        <v>92</v>
      </c>
      <c r="AE22" s="24">
        <v>2.5</v>
      </c>
      <c r="AF22" s="41">
        <v>80.12</v>
      </c>
      <c r="AG22" s="24">
        <v>2</v>
      </c>
      <c r="AH22" s="2">
        <v>88</v>
      </c>
      <c r="AI22" s="24">
        <v>2</v>
      </c>
      <c r="AJ22" s="1">
        <v>85</v>
      </c>
      <c r="AK22" s="24">
        <v>3</v>
      </c>
      <c r="AL22" s="1">
        <v>90</v>
      </c>
      <c r="AM22" s="24">
        <v>1</v>
      </c>
      <c r="AN22" s="1">
        <v>75</v>
      </c>
      <c r="AO22" s="24">
        <v>3</v>
      </c>
      <c r="AP22" s="1">
        <v>81</v>
      </c>
      <c r="AQ22" s="24">
        <v>2</v>
      </c>
      <c r="AR22" s="1">
        <v>90</v>
      </c>
      <c r="AS22" s="16">
        <v>70</v>
      </c>
      <c r="AT22" s="24">
        <v>2</v>
      </c>
      <c r="AU22" s="17"/>
      <c r="AV22" s="24"/>
      <c r="AW22" s="27"/>
      <c r="AX22" s="24"/>
      <c r="AY22" s="18"/>
      <c r="AZ22" s="24"/>
      <c r="BA22" s="18"/>
      <c r="BB22" s="24"/>
      <c r="BC22" s="18"/>
      <c r="BD22" s="24"/>
      <c r="BE22" s="18"/>
      <c r="BF22" s="24"/>
      <c r="BG22" s="18"/>
      <c r="BH22" s="24"/>
      <c r="BI22" s="7"/>
      <c r="BJ22" s="24">
        <v>73</v>
      </c>
      <c r="BK22" s="24">
        <v>2</v>
      </c>
      <c r="BL22" s="24">
        <v>91</v>
      </c>
      <c r="BM22" s="24">
        <v>2</v>
      </c>
      <c r="BN22" s="24"/>
      <c r="BO22" s="24"/>
      <c r="BP22" s="24"/>
      <c r="BQ22" s="24"/>
      <c r="BR22" s="28">
        <v>89.8</v>
      </c>
      <c r="BS22" s="24">
        <v>1</v>
      </c>
      <c r="BT22" s="28">
        <v>93</v>
      </c>
      <c r="BU22" s="24">
        <v>2</v>
      </c>
      <c r="BV22" s="16">
        <f t="shared" si="0"/>
        <v>82.315047619047618</v>
      </c>
    </row>
    <row r="23" spans="1:74" ht="15" customHeight="1">
      <c r="A23" s="16">
        <v>22</v>
      </c>
      <c r="B23" s="20">
        <v>2021112200</v>
      </c>
      <c r="C23" s="20" t="s">
        <v>42</v>
      </c>
      <c r="D23" s="20" t="s">
        <v>15</v>
      </c>
      <c r="E23" s="20" t="s">
        <v>95</v>
      </c>
      <c r="F23" s="20" t="s">
        <v>39</v>
      </c>
      <c r="G23" s="17">
        <v>81</v>
      </c>
      <c r="H23" s="24">
        <v>3</v>
      </c>
      <c r="I23" s="17">
        <v>86</v>
      </c>
      <c r="J23" s="24">
        <v>1</v>
      </c>
      <c r="K23" s="17">
        <v>78</v>
      </c>
      <c r="L23" s="24">
        <v>4</v>
      </c>
      <c r="M23" s="17">
        <v>90</v>
      </c>
      <c r="N23" s="24">
        <v>3</v>
      </c>
      <c r="O23" s="17">
        <v>80</v>
      </c>
      <c r="P23" s="24">
        <v>3</v>
      </c>
      <c r="Q23" s="17">
        <v>71</v>
      </c>
      <c r="R23" s="24">
        <v>3</v>
      </c>
      <c r="S23" s="17">
        <v>63</v>
      </c>
      <c r="T23" s="24">
        <v>3</v>
      </c>
      <c r="U23" s="17">
        <v>84</v>
      </c>
      <c r="V23" s="24">
        <v>1</v>
      </c>
      <c r="W23" s="17">
        <v>89</v>
      </c>
      <c r="X23" s="24">
        <v>2.5</v>
      </c>
      <c r="Y23" s="17">
        <v>73</v>
      </c>
      <c r="Z23" s="24">
        <v>2</v>
      </c>
      <c r="AA23" s="17">
        <v>89</v>
      </c>
      <c r="AB23" s="16">
        <v>81</v>
      </c>
      <c r="AC23" s="24">
        <v>2.5</v>
      </c>
      <c r="AD23" s="16">
        <v>93</v>
      </c>
      <c r="AE23" s="24">
        <v>2.5</v>
      </c>
      <c r="AF23" s="41">
        <v>76.02</v>
      </c>
      <c r="AG23" s="24">
        <v>2</v>
      </c>
      <c r="AH23" s="2">
        <v>94</v>
      </c>
      <c r="AI23" s="24">
        <v>2</v>
      </c>
      <c r="AJ23" s="1">
        <v>86</v>
      </c>
      <c r="AK23" s="24">
        <v>3</v>
      </c>
      <c r="AL23" s="1">
        <v>95</v>
      </c>
      <c r="AM23" s="24">
        <v>1</v>
      </c>
      <c r="AN23" s="1">
        <v>87</v>
      </c>
      <c r="AO23" s="24">
        <v>3</v>
      </c>
      <c r="AP23" s="1">
        <v>86</v>
      </c>
      <c r="AQ23" s="24">
        <v>2</v>
      </c>
      <c r="AR23" s="1">
        <v>88</v>
      </c>
      <c r="AS23" s="16">
        <v>71</v>
      </c>
      <c r="AT23" s="24">
        <v>2</v>
      </c>
      <c r="AU23" s="17"/>
      <c r="AV23" s="24"/>
      <c r="AW23" s="19"/>
      <c r="AX23" s="24"/>
      <c r="AY23" s="18"/>
      <c r="AZ23" s="24"/>
      <c r="BA23" s="18"/>
      <c r="BB23" s="24"/>
      <c r="BC23" s="18"/>
      <c r="BD23" s="24"/>
      <c r="BE23" s="18"/>
      <c r="BF23" s="24"/>
      <c r="BG23" s="18"/>
      <c r="BH23" s="24"/>
      <c r="BI23" s="27"/>
      <c r="BJ23" s="24">
        <v>88</v>
      </c>
      <c r="BK23" s="24">
        <v>2</v>
      </c>
      <c r="BL23" s="24"/>
      <c r="BM23" s="24"/>
      <c r="BN23" s="24"/>
      <c r="BO23" s="24"/>
      <c r="BP23" s="24"/>
      <c r="BQ23" s="24"/>
      <c r="BR23" s="28">
        <v>88</v>
      </c>
      <c r="BS23" s="24">
        <v>1</v>
      </c>
      <c r="BT23" s="28">
        <v>87</v>
      </c>
      <c r="BU23" s="24">
        <v>2</v>
      </c>
      <c r="BV23" s="16">
        <f t="shared" si="0"/>
        <v>82.109702970297036</v>
      </c>
    </row>
    <row r="24" spans="1:74" ht="15" customHeight="1">
      <c r="A24" s="16">
        <v>23</v>
      </c>
      <c r="B24" s="20">
        <v>2021112203</v>
      </c>
      <c r="C24" s="20" t="s">
        <v>45</v>
      </c>
      <c r="D24" s="20" t="s">
        <v>15</v>
      </c>
      <c r="E24" s="20" t="s">
        <v>95</v>
      </c>
      <c r="F24" s="20" t="s">
        <v>39</v>
      </c>
      <c r="G24" s="17">
        <v>76</v>
      </c>
      <c r="H24" s="24">
        <v>3</v>
      </c>
      <c r="I24" s="17">
        <v>86</v>
      </c>
      <c r="J24" s="24">
        <v>1</v>
      </c>
      <c r="K24" s="17">
        <v>78</v>
      </c>
      <c r="L24" s="24">
        <v>4</v>
      </c>
      <c r="M24" s="17">
        <v>86</v>
      </c>
      <c r="N24" s="24">
        <v>3</v>
      </c>
      <c r="O24" s="17">
        <v>89</v>
      </c>
      <c r="P24" s="24">
        <v>3</v>
      </c>
      <c r="Q24" s="17">
        <v>71</v>
      </c>
      <c r="R24" s="24">
        <v>3</v>
      </c>
      <c r="S24" s="17">
        <v>67</v>
      </c>
      <c r="T24" s="24">
        <v>3</v>
      </c>
      <c r="U24" s="17">
        <v>98</v>
      </c>
      <c r="V24" s="24">
        <v>1</v>
      </c>
      <c r="W24" s="17">
        <v>88</v>
      </c>
      <c r="X24" s="24">
        <v>2.5</v>
      </c>
      <c r="Y24" s="17">
        <v>70</v>
      </c>
      <c r="Z24" s="24">
        <v>2</v>
      </c>
      <c r="AA24" s="17">
        <v>89</v>
      </c>
      <c r="AB24" s="16">
        <v>83</v>
      </c>
      <c r="AC24" s="24">
        <v>2.5</v>
      </c>
      <c r="AD24" s="16">
        <v>91</v>
      </c>
      <c r="AE24" s="24">
        <v>2.5</v>
      </c>
      <c r="AF24" s="41">
        <v>81.38</v>
      </c>
      <c r="AG24" s="24">
        <v>2</v>
      </c>
      <c r="AH24" s="2">
        <v>87</v>
      </c>
      <c r="AI24" s="24">
        <v>2</v>
      </c>
      <c r="AJ24" s="1">
        <v>86</v>
      </c>
      <c r="AK24" s="24">
        <v>3</v>
      </c>
      <c r="AL24" s="1">
        <v>77</v>
      </c>
      <c r="AM24" s="24">
        <v>1</v>
      </c>
      <c r="AN24" s="1">
        <v>84</v>
      </c>
      <c r="AO24" s="24">
        <v>3</v>
      </c>
      <c r="AP24" s="1">
        <v>86</v>
      </c>
      <c r="AQ24" s="24">
        <v>2</v>
      </c>
      <c r="AR24" s="1">
        <v>89</v>
      </c>
      <c r="AS24" s="16">
        <v>72</v>
      </c>
      <c r="AT24" s="24">
        <v>2</v>
      </c>
      <c r="AU24" s="17"/>
      <c r="AV24" s="24"/>
      <c r="AW24" s="19"/>
      <c r="AX24" s="24"/>
      <c r="AY24" s="18"/>
      <c r="AZ24" s="24"/>
      <c r="BA24" s="18"/>
      <c r="BB24" s="24"/>
      <c r="BC24" s="18"/>
      <c r="BD24" s="24"/>
      <c r="BE24" s="18"/>
      <c r="BF24" s="24"/>
      <c r="BG24" s="18"/>
      <c r="BH24" s="24"/>
      <c r="BI24" s="27"/>
      <c r="BJ24" s="24"/>
      <c r="BK24" s="24"/>
      <c r="BL24" s="24"/>
      <c r="BM24" s="24"/>
      <c r="BN24" s="24"/>
      <c r="BO24" s="24"/>
      <c r="BP24" s="24"/>
      <c r="BQ24" s="24"/>
      <c r="BR24" s="28">
        <v>85</v>
      </c>
      <c r="BS24" s="24">
        <v>1</v>
      </c>
      <c r="BT24" s="28">
        <v>88</v>
      </c>
      <c r="BU24" s="24">
        <v>2</v>
      </c>
      <c r="BV24" s="16">
        <f t="shared" si="0"/>
        <v>81.623917525773194</v>
      </c>
    </row>
    <row r="25" spans="1:74" ht="15" customHeight="1">
      <c r="A25" s="16">
        <v>24</v>
      </c>
      <c r="B25" s="16">
        <v>2021112276</v>
      </c>
      <c r="C25" s="16" t="s">
        <v>61</v>
      </c>
      <c r="D25" s="16" t="s">
        <v>15</v>
      </c>
      <c r="E25" s="16" t="s">
        <v>97</v>
      </c>
      <c r="F25" s="16" t="s">
        <v>39</v>
      </c>
      <c r="G25" s="17">
        <v>87</v>
      </c>
      <c r="H25" s="24">
        <v>3</v>
      </c>
      <c r="I25" s="17">
        <v>81</v>
      </c>
      <c r="J25" s="24">
        <v>1</v>
      </c>
      <c r="K25" s="17">
        <v>74</v>
      </c>
      <c r="L25" s="24">
        <v>4</v>
      </c>
      <c r="M25" s="17">
        <v>69</v>
      </c>
      <c r="N25" s="24">
        <v>3</v>
      </c>
      <c r="O25" s="17">
        <v>69</v>
      </c>
      <c r="P25" s="24">
        <v>3</v>
      </c>
      <c r="Q25" s="17">
        <v>70</v>
      </c>
      <c r="R25" s="24">
        <v>3</v>
      </c>
      <c r="S25" s="17">
        <v>83</v>
      </c>
      <c r="T25" s="24">
        <v>3</v>
      </c>
      <c r="U25" s="17">
        <v>87</v>
      </c>
      <c r="V25" s="24">
        <v>1</v>
      </c>
      <c r="W25" s="17">
        <v>79</v>
      </c>
      <c r="X25" s="24">
        <v>2.5</v>
      </c>
      <c r="Y25" s="17">
        <v>85</v>
      </c>
      <c r="Z25" s="24">
        <v>2</v>
      </c>
      <c r="AA25" s="17">
        <v>89</v>
      </c>
      <c r="AB25" s="16">
        <v>88</v>
      </c>
      <c r="AC25" s="24">
        <v>2.5</v>
      </c>
      <c r="AD25" s="16">
        <v>91</v>
      </c>
      <c r="AE25" s="24">
        <v>2.5</v>
      </c>
      <c r="AF25" s="41">
        <v>80.819999999999993</v>
      </c>
      <c r="AG25" s="24">
        <v>2</v>
      </c>
      <c r="AH25" s="2">
        <v>93</v>
      </c>
      <c r="AI25" s="24">
        <v>2</v>
      </c>
      <c r="AJ25" s="1">
        <v>88</v>
      </c>
      <c r="AK25" s="24">
        <v>3</v>
      </c>
      <c r="AL25" s="1">
        <v>100</v>
      </c>
      <c r="AM25" s="24">
        <v>1</v>
      </c>
      <c r="AN25" s="1">
        <v>74</v>
      </c>
      <c r="AO25" s="24">
        <v>3</v>
      </c>
      <c r="AP25" s="1">
        <v>81</v>
      </c>
      <c r="AQ25" s="24">
        <v>2</v>
      </c>
      <c r="AR25" s="1">
        <v>89</v>
      </c>
      <c r="AS25" s="16">
        <v>78</v>
      </c>
      <c r="AT25" s="24">
        <v>2</v>
      </c>
      <c r="AU25" s="17"/>
      <c r="AV25" s="24"/>
      <c r="AW25" s="27"/>
      <c r="AX25" s="24"/>
      <c r="AY25" s="18"/>
      <c r="AZ25" s="24"/>
      <c r="BA25" s="18"/>
      <c r="BB25" s="24"/>
      <c r="BC25" s="18"/>
      <c r="BD25" s="24"/>
      <c r="BE25" s="18"/>
      <c r="BF25" s="24"/>
      <c r="BG25" s="18"/>
      <c r="BH25" s="24"/>
      <c r="BI25" s="7"/>
      <c r="BJ25" s="24">
        <v>90</v>
      </c>
      <c r="BK25" s="24">
        <v>2</v>
      </c>
      <c r="BL25" s="24"/>
      <c r="BM25" s="24"/>
      <c r="BN25" s="24"/>
      <c r="BO25" s="24"/>
      <c r="BP25" s="24"/>
      <c r="BQ25" s="24"/>
      <c r="BR25" s="28">
        <v>87</v>
      </c>
      <c r="BS25" s="24">
        <v>1</v>
      </c>
      <c r="BT25" s="28">
        <v>87</v>
      </c>
      <c r="BU25" s="24">
        <v>2</v>
      </c>
      <c r="BV25" s="16">
        <f t="shared" si="0"/>
        <v>81.299801980198012</v>
      </c>
    </row>
    <row r="26" spans="1:74" ht="15" customHeight="1">
      <c r="A26" s="16">
        <v>25</v>
      </c>
      <c r="B26" s="20">
        <v>2021112205</v>
      </c>
      <c r="C26" s="20" t="s">
        <v>46</v>
      </c>
      <c r="D26" s="20" t="s">
        <v>15</v>
      </c>
      <c r="E26" s="20" t="s">
        <v>95</v>
      </c>
      <c r="F26" s="20" t="s">
        <v>39</v>
      </c>
      <c r="G26" s="17">
        <v>82</v>
      </c>
      <c r="H26" s="24">
        <v>3</v>
      </c>
      <c r="I26" s="17">
        <v>81</v>
      </c>
      <c r="J26" s="24">
        <v>1</v>
      </c>
      <c r="K26" s="17">
        <v>74</v>
      </c>
      <c r="L26" s="24">
        <v>4</v>
      </c>
      <c r="M26" s="17">
        <v>91</v>
      </c>
      <c r="N26" s="24">
        <v>3</v>
      </c>
      <c r="O26" s="17">
        <v>88</v>
      </c>
      <c r="P26" s="24">
        <v>3</v>
      </c>
      <c r="Q26" s="17">
        <v>76</v>
      </c>
      <c r="R26" s="24">
        <v>3</v>
      </c>
      <c r="S26" s="17">
        <v>62</v>
      </c>
      <c r="T26" s="24">
        <v>3</v>
      </c>
      <c r="U26" s="17">
        <v>84</v>
      </c>
      <c r="V26" s="24">
        <v>1</v>
      </c>
      <c r="W26" s="17">
        <v>83</v>
      </c>
      <c r="X26" s="24">
        <v>2.5</v>
      </c>
      <c r="Y26" s="17">
        <v>92</v>
      </c>
      <c r="Z26" s="24">
        <v>2</v>
      </c>
      <c r="AA26" s="17">
        <v>89</v>
      </c>
      <c r="AB26" s="16">
        <v>82</v>
      </c>
      <c r="AC26" s="24">
        <v>2.5</v>
      </c>
      <c r="AD26" s="16">
        <v>91</v>
      </c>
      <c r="AE26" s="24">
        <v>2.5</v>
      </c>
      <c r="AF26" s="41">
        <v>81.819999999999993</v>
      </c>
      <c r="AG26" s="24">
        <v>2</v>
      </c>
      <c r="AH26" s="2">
        <v>87</v>
      </c>
      <c r="AI26" s="24">
        <v>2</v>
      </c>
      <c r="AJ26" s="1">
        <v>77</v>
      </c>
      <c r="AK26" s="24">
        <v>3</v>
      </c>
      <c r="AL26" s="1">
        <v>78</v>
      </c>
      <c r="AM26" s="24">
        <v>1</v>
      </c>
      <c r="AN26" s="1">
        <v>75</v>
      </c>
      <c r="AO26" s="24">
        <v>3</v>
      </c>
      <c r="AP26" s="1">
        <v>79</v>
      </c>
      <c r="AQ26" s="24">
        <v>2</v>
      </c>
      <c r="AR26" s="1">
        <v>88</v>
      </c>
      <c r="AS26" s="16">
        <v>87</v>
      </c>
      <c r="AT26" s="24">
        <v>2</v>
      </c>
      <c r="AU26" s="17"/>
      <c r="AV26" s="24"/>
      <c r="AW26" s="19"/>
      <c r="AX26" s="24"/>
      <c r="AY26" s="18"/>
      <c r="AZ26" s="24"/>
      <c r="BA26" s="18"/>
      <c r="BB26" s="24"/>
      <c r="BC26" s="18"/>
      <c r="BD26" s="24"/>
      <c r="BE26" s="18"/>
      <c r="BF26" s="24"/>
      <c r="BG26" s="18"/>
      <c r="BH26" s="24"/>
      <c r="BI26" s="7"/>
      <c r="BJ26" s="24"/>
      <c r="BK26" s="24"/>
      <c r="BL26" s="24"/>
      <c r="BM26" s="24"/>
      <c r="BN26" s="24"/>
      <c r="BO26" s="24"/>
      <c r="BP26" s="24"/>
      <c r="BQ26" s="24"/>
      <c r="BR26" s="28">
        <v>88</v>
      </c>
      <c r="BS26" s="24">
        <v>1</v>
      </c>
      <c r="BT26" s="28">
        <v>81</v>
      </c>
      <c r="BU26" s="24">
        <v>2</v>
      </c>
      <c r="BV26" s="16">
        <f t="shared" si="0"/>
        <v>81.147216494845352</v>
      </c>
    </row>
    <row r="27" spans="1:74" ht="15" customHeight="1">
      <c r="A27" s="16">
        <v>26</v>
      </c>
      <c r="B27" s="20">
        <v>2021112209</v>
      </c>
      <c r="C27" s="20" t="s">
        <v>47</v>
      </c>
      <c r="D27" s="20" t="s">
        <v>15</v>
      </c>
      <c r="E27" s="20" t="s">
        <v>95</v>
      </c>
      <c r="F27" s="20" t="s">
        <v>39</v>
      </c>
      <c r="G27" s="17">
        <v>86</v>
      </c>
      <c r="H27" s="24">
        <v>3</v>
      </c>
      <c r="I27" s="17">
        <v>77</v>
      </c>
      <c r="J27" s="24">
        <v>1</v>
      </c>
      <c r="K27" s="17">
        <v>73</v>
      </c>
      <c r="L27" s="24">
        <v>4</v>
      </c>
      <c r="M27" s="17">
        <v>80</v>
      </c>
      <c r="N27" s="24">
        <v>3</v>
      </c>
      <c r="O27" s="17">
        <v>86</v>
      </c>
      <c r="P27" s="24">
        <v>3</v>
      </c>
      <c r="Q27" s="17">
        <v>72</v>
      </c>
      <c r="R27" s="24">
        <v>3</v>
      </c>
      <c r="S27" s="17">
        <v>79</v>
      </c>
      <c r="T27" s="24">
        <v>3</v>
      </c>
      <c r="U27" s="17">
        <v>89</v>
      </c>
      <c r="V27" s="24">
        <v>1</v>
      </c>
      <c r="W27" s="17">
        <v>82</v>
      </c>
      <c r="X27" s="24">
        <v>2.5</v>
      </c>
      <c r="Y27" s="17">
        <v>86</v>
      </c>
      <c r="Z27" s="24">
        <v>2</v>
      </c>
      <c r="AA27" s="17">
        <v>89</v>
      </c>
      <c r="AB27" s="16">
        <v>87</v>
      </c>
      <c r="AC27" s="24">
        <v>2.5</v>
      </c>
      <c r="AD27" s="16">
        <v>86</v>
      </c>
      <c r="AE27" s="24">
        <v>2.5</v>
      </c>
      <c r="AF27" s="41">
        <v>80.78</v>
      </c>
      <c r="AG27" s="24">
        <v>2</v>
      </c>
      <c r="AH27" s="2">
        <v>85</v>
      </c>
      <c r="AI27" s="24">
        <v>2</v>
      </c>
      <c r="AJ27" s="1">
        <v>71</v>
      </c>
      <c r="AK27" s="24">
        <v>3</v>
      </c>
      <c r="AL27" s="1">
        <v>94</v>
      </c>
      <c r="AM27" s="24">
        <v>1</v>
      </c>
      <c r="AN27" s="1">
        <v>73</v>
      </c>
      <c r="AO27" s="24">
        <v>3</v>
      </c>
      <c r="AP27" s="1">
        <v>87</v>
      </c>
      <c r="AQ27" s="24">
        <v>2</v>
      </c>
      <c r="AR27" s="1">
        <v>91</v>
      </c>
      <c r="AS27" s="16">
        <v>79</v>
      </c>
      <c r="AT27" s="24">
        <v>2</v>
      </c>
      <c r="AU27" s="17"/>
      <c r="AV27" s="24"/>
      <c r="AW27" s="19"/>
      <c r="AX27" s="24"/>
      <c r="AY27" s="18"/>
      <c r="AZ27" s="24"/>
      <c r="BA27" s="18"/>
      <c r="BB27" s="24"/>
      <c r="BC27" s="18"/>
      <c r="BD27" s="24"/>
      <c r="BE27" s="18"/>
      <c r="BF27" s="24"/>
      <c r="BG27" s="18"/>
      <c r="BH27" s="24"/>
      <c r="BI27" s="7"/>
      <c r="BJ27" s="24">
        <v>87</v>
      </c>
      <c r="BK27" s="24">
        <v>2</v>
      </c>
      <c r="BL27" s="24"/>
      <c r="BM27" s="24"/>
      <c r="BN27" s="24"/>
      <c r="BO27" s="24"/>
      <c r="BP27" s="24"/>
      <c r="BQ27" s="24"/>
      <c r="BR27" s="28">
        <v>84</v>
      </c>
      <c r="BS27" s="24">
        <v>1</v>
      </c>
      <c r="BT27" s="28">
        <v>86</v>
      </c>
      <c r="BU27" s="24">
        <v>2</v>
      </c>
      <c r="BV27" s="16">
        <f t="shared" si="0"/>
        <v>81.110099009900978</v>
      </c>
    </row>
    <row r="28" spans="1:74" ht="15" customHeight="1">
      <c r="A28" s="16">
        <v>27</v>
      </c>
      <c r="B28" s="16">
        <v>2021114495</v>
      </c>
      <c r="C28" s="16" t="s">
        <v>69</v>
      </c>
      <c r="D28" s="16" t="s">
        <v>15</v>
      </c>
      <c r="E28" s="16" t="s">
        <v>98</v>
      </c>
      <c r="F28" s="16" t="s">
        <v>39</v>
      </c>
      <c r="G28" s="17">
        <v>90</v>
      </c>
      <c r="H28" s="24">
        <v>3</v>
      </c>
      <c r="I28" s="17">
        <v>81</v>
      </c>
      <c r="J28" s="24">
        <v>1</v>
      </c>
      <c r="K28" s="24">
        <v>88</v>
      </c>
      <c r="L28" s="24">
        <v>4</v>
      </c>
      <c r="M28" s="17">
        <v>91</v>
      </c>
      <c r="N28" s="24">
        <v>3</v>
      </c>
      <c r="O28" s="17">
        <v>78</v>
      </c>
      <c r="P28" s="24">
        <v>3</v>
      </c>
      <c r="Q28" s="17">
        <v>75</v>
      </c>
      <c r="R28" s="24">
        <v>3</v>
      </c>
      <c r="S28" s="17">
        <v>76</v>
      </c>
      <c r="T28" s="24">
        <v>3</v>
      </c>
      <c r="U28" s="17">
        <v>84</v>
      </c>
      <c r="V28" s="24">
        <v>1</v>
      </c>
      <c r="W28" s="17">
        <v>85</v>
      </c>
      <c r="X28" s="24">
        <v>2.5</v>
      </c>
      <c r="Y28" s="17">
        <v>75</v>
      </c>
      <c r="Z28" s="24">
        <v>2</v>
      </c>
      <c r="AA28" s="17">
        <v>92</v>
      </c>
      <c r="AB28" s="16">
        <v>87</v>
      </c>
      <c r="AC28" s="24">
        <v>2.5</v>
      </c>
      <c r="AD28" s="1">
        <v>87</v>
      </c>
      <c r="AE28" s="24">
        <v>2.5</v>
      </c>
      <c r="AF28" s="41">
        <v>78.680000000000007</v>
      </c>
      <c r="AG28" s="24">
        <v>2</v>
      </c>
      <c r="AH28" s="2">
        <v>91</v>
      </c>
      <c r="AI28" s="24">
        <v>2</v>
      </c>
      <c r="AJ28" s="1">
        <v>84</v>
      </c>
      <c r="AK28" s="24">
        <v>3</v>
      </c>
      <c r="AL28" s="1">
        <v>83</v>
      </c>
      <c r="AM28" s="24">
        <v>1</v>
      </c>
      <c r="AN28" s="1">
        <v>87</v>
      </c>
      <c r="AO28" s="24">
        <v>3</v>
      </c>
      <c r="AP28" s="1">
        <v>79</v>
      </c>
      <c r="AQ28" s="24">
        <v>2</v>
      </c>
      <c r="AR28" s="1">
        <v>94</v>
      </c>
      <c r="AS28" s="16">
        <v>71</v>
      </c>
      <c r="AT28" s="24">
        <v>2</v>
      </c>
      <c r="AU28" s="17"/>
      <c r="AV28" s="24"/>
      <c r="AW28" s="27"/>
      <c r="AX28" s="24"/>
      <c r="AY28" s="18">
        <v>55</v>
      </c>
      <c r="AZ28" s="24">
        <v>4</v>
      </c>
      <c r="BA28" s="18"/>
      <c r="BB28" s="24"/>
      <c r="BC28" s="17">
        <v>76</v>
      </c>
      <c r="BD28" s="24">
        <v>2</v>
      </c>
      <c r="BE28" s="17"/>
      <c r="BF28" s="24"/>
      <c r="BG28" s="17"/>
      <c r="BH28" s="24"/>
      <c r="BI28" s="7"/>
      <c r="BJ28" s="24"/>
      <c r="BK28" s="24"/>
      <c r="BL28" s="24"/>
      <c r="BM28" s="24"/>
      <c r="BN28" s="24"/>
      <c r="BO28" s="24"/>
      <c r="BP28" s="24"/>
      <c r="BQ28" s="24"/>
      <c r="BR28" s="3">
        <v>0</v>
      </c>
      <c r="BS28" s="24"/>
      <c r="BT28" s="3">
        <v>0</v>
      </c>
      <c r="BU28" s="24"/>
      <c r="BV28" s="16">
        <f t="shared" si="0"/>
        <v>80.618640776699038</v>
      </c>
    </row>
    <row r="29" spans="1:74" ht="15" customHeight="1">
      <c r="A29" s="16">
        <v>28</v>
      </c>
      <c r="B29" s="20">
        <v>2021112201</v>
      </c>
      <c r="C29" s="20" t="s">
        <v>43</v>
      </c>
      <c r="D29" s="20" t="s">
        <v>15</v>
      </c>
      <c r="E29" s="20" t="s">
        <v>95</v>
      </c>
      <c r="F29" s="20" t="s">
        <v>39</v>
      </c>
      <c r="G29" s="17">
        <v>77</v>
      </c>
      <c r="H29" s="24">
        <v>3</v>
      </c>
      <c r="I29" s="17">
        <v>85</v>
      </c>
      <c r="J29" s="24">
        <v>1</v>
      </c>
      <c r="K29" s="17">
        <v>68</v>
      </c>
      <c r="L29" s="24">
        <v>4</v>
      </c>
      <c r="M29" s="17">
        <v>84</v>
      </c>
      <c r="N29" s="24">
        <v>3</v>
      </c>
      <c r="O29" s="17">
        <v>85</v>
      </c>
      <c r="P29" s="24">
        <v>3</v>
      </c>
      <c r="Q29" s="17">
        <v>74</v>
      </c>
      <c r="R29" s="24">
        <v>3</v>
      </c>
      <c r="S29" s="17">
        <v>62</v>
      </c>
      <c r="T29" s="24">
        <v>3</v>
      </c>
      <c r="U29" s="17">
        <v>88</v>
      </c>
      <c r="V29" s="24">
        <v>1</v>
      </c>
      <c r="W29" s="17">
        <v>77</v>
      </c>
      <c r="X29" s="24">
        <v>2.5</v>
      </c>
      <c r="Y29" s="17">
        <v>87</v>
      </c>
      <c r="Z29" s="24">
        <v>2</v>
      </c>
      <c r="AA29" s="17">
        <v>89</v>
      </c>
      <c r="AB29" s="16">
        <v>80</v>
      </c>
      <c r="AC29" s="24">
        <v>2.5</v>
      </c>
      <c r="AD29" s="1">
        <v>91</v>
      </c>
      <c r="AE29" s="24">
        <v>2.5</v>
      </c>
      <c r="AF29" s="41">
        <v>81.56</v>
      </c>
      <c r="AG29" s="24">
        <v>2</v>
      </c>
      <c r="AH29" s="2">
        <v>86</v>
      </c>
      <c r="AI29" s="24">
        <v>2</v>
      </c>
      <c r="AJ29" s="1">
        <v>78</v>
      </c>
      <c r="AK29" s="24">
        <v>3</v>
      </c>
      <c r="AL29" s="1">
        <v>83</v>
      </c>
      <c r="AM29" s="24">
        <v>1</v>
      </c>
      <c r="AN29" s="1">
        <v>90</v>
      </c>
      <c r="AO29" s="24">
        <v>3</v>
      </c>
      <c r="AP29" s="1">
        <v>89</v>
      </c>
      <c r="AQ29" s="24">
        <v>2</v>
      </c>
      <c r="AR29" s="1">
        <v>88</v>
      </c>
      <c r="AS29" s="16">
        <v>80</v>
      </c>
      <c r="AT29" s="24">
        <v>2</v>
      </c>
      <c r="AU29" s="17"/>
      <c r="AV29" s="24"/>
      <c r="AW29" s="19"/>
      <c r="AX29" s="24"/>
      <c r="AY29" s="18"/>
      <c r="AZ29" s="24"/>
      <c r="BA29" s="18"/>
      <c r="BB29" s="24"/>
      <c r="BC29" s="18"/>
      <c r="BD29" s="24"/>
      <c r="BE29" s="18"/>
      <c r="BF29" s="24"/>
      <c r="BG29" s="18"/>
      <c r="BH29" s="24"/>
      <c r="BI29" s="27"/>
      <c r="BJ29" s="24"/>
      <c r="BK29" s="24"/>
      <c r="BL29" s="24"/>
      <c r="BM29" s="24"/>
      <c r="BN29" s="24"/>
      <c r="BO29" s="24"/>
      <c r="BP29" s="24"/>
      <c r="BQ29" s="24"/>
      <c r="BR29" s="28">
        <v>82</v>
      </c>
      <c r="BS29" s="24">
        <v>1</v>
      </c>
      <c r="BT29" s="28">
        <v>87</v>
      </c>
      <c r="BU29" s="24">
        <v>2</v>
      </c>
      <c r="BV29" s="16">
        <f t="shared" si="0"/>
        <v>80.435463917525766</v>
      </c>
    </row>
    <row r="30" spans="1:74" ht="15" customHeight="1">
      <c r="A30" s="16">
        <v>29</v>
      </c>
      <c r="B30" s="16">
        <v>2021112232</v>
      </c>
      <c r="C30" s="16" t="s">
        <v>52</v>
      </c>
      <c r="D30" s="16" t="s">
        <v>15</v>
      </c>
      <c r="E30" s="16" t="s">
        <v>96</v>
      </c>
      <c r="F30" s="16" t="s">
        <v>39</v>
      </c>
      <c r="G30" s="17">
        <v>71</v>
      </c>
      <c r="H30" s="24">
        <v>3</v>
      </c>
      <c r="I30" s="17">
        <v>81</v>
      </c>
      <c r="J30" s="24">
        <v>1</v>
      </c>
      <c r="K30" s="17">
        <v>67</v>
      </c>
      <c r="L30" s="24">
        <v>4</v>
      </c>
      <c r="M30" s="17">
        <v>94</v>
      </c>
      <c r="N30" s="24">
        <v>3</v>
      </c>
      <c r="O30" s="17">
        <v>82</v>
      </c>
      <c r="P30" s="24">
        <v>3</v>
      </c>
      <c r="Q30" s="17">
        <v>80</v>
      </c>
      <c r="R30" s="24">
        <v>3</v>
      </c>
      <c r="S30" s="17">
        <v>72</v>
      </c>
      <c r="T30" s="24">
        <v>3</v>
      </c>
      <c r="U30" s="17">
        <v>85</v>
      </c>
      <c r="V30" s="24">
        <v>1</v>
      </c>
      <c r="W30" s="17">
        <v>83</v>
      </c>
      <c r="X30" s="24">
        <v>2.5</v>
      </c>
      <c r="Y30" s="17">
        <v>84</v>
      </c>
      <c r="Z30" s="24">
        <v>2</v>
      </c>
      <c r="AA30" s="17">
        <v>89</v>
      </c>
      <c r="AB30" s="16">
        <v>77</v>
      </c>
      <c r="AC30" s="24">
        <v>2.5</v>
      </c>
      <c r="AD30" s="1">
        <v>85</v>
      </c>
      <c r="AE30" s="24">
        <v>2.5</v>
      </c>
      <c r="AF30" s="41">
        <v>82.48</v>
      </c>
      <c r="AG30" s="24">
        <v>2</v>
      </c>
      <c r="AH30" s="2">
        <v>85</v>
      </c>
      <c r="AI30" s="24">
        <v>2</v>
      </c>
      <c r="AJ30" s="1">
        <v>81</v>
      </c>
      <c r="AK30" s="24">
        <v>3</v>
      </c>
      <c r="AL30" s="1">
        <v>74</v>
      </c>
      <c r="AM30" s="24">
        <v>1</v>
      </c>
      <c r="AN30" s="1">
        <v>84</v>
      </c>
      <c r="AO30" s="24">
        <v>3</v>
      </c>
      <c r="AP30" s="1">
        <v>76</v>
      </c>
      <c r="AQ30" s="24">
        <v>2</v>
      </c>
      <c r="AR30" s="1">
        <v>89</v>
      </c>
      <c r="AS30" s="16">
        <v>73</v>
      </c>
      <c r="AT30" s="24">
        <v>2</v>
      </c>
      <c r="AU30" s="17"/>
      <c r="AV30" s="24"/>
      <c r="AW30" s="19"/>
      <c r="AX30" s="24"/>
      <c r="AY30" s="18"/>
      <c r="AZ30" s="24"/>
      <c r="BA30" s="18"/>
      <c r="BB30" s="24"/>
      <c r="BC30" s="18"/>
      <c r="BD30" s="24"/>
      <c r="BE30" s="18"/>
      <c r="BF30" s="24"/>
      <c r="BG30" s="18"/>
      <c r="BH30" s="24"/>
      <c r="BI30" s="7"/>
      <c r="BJ30" s="24">
        <v>95</v>
      </c>
      <c r="BK30" s="24">
        <v>2</v>
      </c>
      <c r="BL30" s="24"/>
      <c r="BM30" s="24"/>
      <c r="BN30" s="24"/>
      <c r="BO30" s="24"/>
      <c r="BP30" s="24"/>
      <c r="BQ30" s="24"/>
      <c r="BR30" s="28">
        <v>80</v>
      </c>
      <c r="BS30" s="24">
        <v>1</v>
      </c>
      <c r="BT30" s="28">
        <v>87</v>
      </c>
      <c r="BU30" s="24">
        <v>2</v>
      </c>
      <c r="BV30" s="16">
        <f t="shared" si="0"/>
        <v>80.345742574257429</v>
      </c>
    </row>
    <row r="31" spans="1:74" ht="15" customHeight="1">
      <c r="A31" s="16">
        <v>30</v>
      </c>
      <c r="B31" s="16">
        <v>2021112272</v>
      </c>
      <c r="C31" s="16" t="s">
        <v>60</v>
      </c>
      <c r="D31" s="16" t="s">
        <v>15</v>
      </c>
      <c r="E31" s="16" t="s">
        <v>97</v>
      </c>
      <c r="F31" s="16" t="s">
        <v>39</v>
      </c>
      <c r="G31" s="17">
        <v>77</v>
      </c>
      <c r="H31" s="24">
        <v>3</v>
      </c>
      <c r="I31" s="17">
        <v>86</v>
      </c>
      <c r="J31" s="24">
        <v>1</v>
      </c>
      <c r="K31" s="17">
        <v>61</v>
      </c>
      <c r="L31" s="24">
        <v>4</v>
      </c>
      <c r="M31" s="17">
        <v>76</v>
      </c>
      <c r="N31" s="24">
        <v>3</v>
      </c>
      <c r="O31" s="17">
        <v>73</v>
      </c>
      <c r="P31" s="24">
        <v>3</v>
      </c>
      <c r="Q31" s="17">
        <v>78</v>
      </c>
      <c r="R31" s="24">
        <v>3</v>
      </c>
      <c r="S31" s="17">
        <v>77</v>
      </c>
      <c r="T31" s="24">
        <v>3</v>
      </c>
      <c r="U31" s="17">
        <v>80</v>
      </c>
      <c r="V31" s="24">
        <v>1</v>
      </c>
      <c r="W31" s="17">
        <v>84</v>
      </c>
      <c r="X31" s="24">
        <v>2.5</v>
      </c>
      <c r="Y31" s="17">
        <v>86</v>
      </c>
      <c r="Z31" s="24">
        <v>2</v>
      </c>
      <c r="AA31" s="17">
        <v>89</v>
      </c>
      <c r="AB31" s="16">
        <v>80</v>
      </c>
      <c r="AC31" s="24">
        <v>2.5</v>
      </c>
      <c r="AD31" s="1">
        <v>86</v>
      </c>
      <c r="AE31" s="24">
        <v>2.5</v>
      </c>
      <c r="AF31" s="41">
        <v>86.56</v>
      </c>
      <c r="AG31" s="24">
        <v>2</v>
      </c>
      <c r="AH31" s="2">
        <v>93</v>
      </c>
      <c r="AI31" s="24">
        <v>2</v>
      </c>
      <c r="AJ31" s="1">
        <v>74</v>
      </c>
      <c r="AK31" s="24">
        <v>3</v>
      </c>
      <c r="AL31" s="1">
        <v>93</v>
      </c>
      <c r="AM31" s="24">
        <v>1</v>
      </c>
      <c r="AN31" s="1">
        <v>80</v>
      </c>
      <c r="AO31" s="24">
        <v>3</v>
      </c>
      <c r="AP31" s="1">
        <v>73</v>
      </c>
      <c r="AQ31" s="24">
        <v>2</v>
      </c>
      <c r="AR31" s="1">
        <v>88</v>
      </c>
      <c r="AS31" s="16">
        <v>78</v>
      </c>
      <c r="AT31" s="24">
        <v>2</v>
      </c>
      <c r="AU31" s="17"/>
      <c r="AV31" s="24"/>
      <c r="AW31" s="27"/>
      <c r="AX31" s="24"/>
      <c r="AY31" s="18"/>
      <c r="AZ31" s="24"/>
      <c r="BA31" s="18"/>
      <c r="BB31" s="24"/>
      <c r="BC31" s="18"/>
      <c r="BD31" s="24"/>
      <c r="BE31" s="18"/>
      <c r="BF31" s="24"/>
      <c r="BG31" s="18"/>
      <c r="BH31" s="24"/>
      <c r="BI31" s="7"/>
      <c r="BJ31" s="24">
        <v>92</v>
      </c>
      <c r="BK31" s="24">
        <v>2</v>
      </c>
      <c r="BL31" s="24"/>
      <c r="BM31" s="24"/>
      <c r="BN31" s="24"/>
      <c r="BO31" s="24"/>
      <c r="BP31" s="24"/>
      <c r="BQ31" s="24"/>
      <c r="BR31" s="28">
        <v>83</v>
      </c>
      <c r="BS31" s="24">
        <v>1</v>
      </c>
      <c r="BT31" s="28">
        <v>89</v>
      </c>
      <c r="BU31" s="24">
        <v>2</v>
      </c>
      <c r="BV31" s="16">
        <f t="shared" si="0"/>
        <v>79.428118811881191</v>
      </c>
    </row>
    <row r="32" spans="1:74" ht="15" customHeight="1">
      <c r="A32" s="16">
        <v>31</v>
      </c>
      <c r="B32" s="20">
        <v>2021112215</v>
      </c>
      <c r="C32" s="20" t="s">
        <v>49</v>
      </c>
      <c r="D32" s="20" t="s">
        <v>13</v>
      </c>
      <c r="E32" s="20" t="s">
        <v>95</v>
      </c>
      <c r="F32" s="20" t="s">
        <v>39</v>
      </c>
      <c r="G32" s="17">
        <v>82</v>
      </c>
      <c r="H32" s="24">
        <v>3</v>
      </c>
      <c r="I32" s="17">
        <v>85</v>
      </c>
      <c r="J32" s="24">
        <v>1</v>
      </c>
      <c r="K32" s="17">
        <v>74</v>
      </c>
      <c r="L32" s="24">
        <v>4</v>
      </c>
      <c r="M32" s="17">
        <v>85</v>
      </c>
      <c r="N32" s="24">
        <v>3</v>
      </c>
      <c r="O32" s="17">
        <v>73</v>
      </c>
      <c r="P32" s="24">
        <v>3</v>
      </c>
      <c r="Q32" s="17">
        <v>77</v>
      </c>
      <c r="R32" s="24">
        <v>3</v>
      </c>
      <c r="S32" s="17">
        <v>78</v>
      </c>
      <c r="T32" s="24">
        <v>3</v>
      </c>
      <c r="U32" s="17">
        <v>83</v>
      </c>
      <c r="V32" s="24">
        <v>1</v>
      </c>
      <c r="W32" s="17">
        <v>77</v>
      </c>
      <c r="X32" s="24">
        <v>2.5</v>
      </c>
      <c r="Y32" s="17">
        <v>80</v>
      </c>
      <c r="Z32" s="24">
        <v>2</v>
      </c>
      <c r="AA32" s="17">
        <v>89</v>
      </c>
      <c r="AB32" s="16">
        <v>80</v>
      </c>
      <c r="AC32" s="24">
        <v>2.5</v>
      </c>
      <c r="AD32" s="1">
        <v>86</v>
      </c>
      <c r="AE32" s="24">
        <v>2.5</v>
      </c>
      <c r="AF32" s="41">
        <v>76.760000000000005</v>
      </c>
      <c r="AG32" s="24">
        <v>2</v>
      </c>
      <c r="AH32" s="2">
        <v>86</v>
      </c>
      <c r="AI32" s="24">
        <v>2</v>
      </c>
      <c r="AJ32" s="1">
        <v>79</v>
      </c>
      <c r="AK32" s="24">
        <v>3</v>
      </c>
      <c r="AL32" s="1">
        <v>73</v>
      </c>
      <c r="AM32" s="24">
        <v>1</v>
      </c>
      <c r="AN32" s="1">
        <v>75</v>
      </c>
      <c r="AO32" s="24">
        <v>3</v>
      </c>
      <c r="AP32" s="1">
        <v>81</v>
      </c>
      <c r="AQ32" s="24">
        <v>2</v>
      </c>
      <c r="AR32" s="1">
        <v>90</v>
      </c>
      <c r="AS32" s="16">
        <v>71</v>
      </c>
      <c r="AT32" s="24">
        <v>2</v>
      </c>
      <c r="AU32" s="17"/>
      <c r="AV32" s="24"/>
      <c r="AW32" s="19"/>
      <c r="AX32" s="24"/>
      <c r="AY32" s="18"/>
      <c r="AZ32" s="24"/>
      <c r="BA32" s="18"/>
      <c r="BB32" s="24"/>
      <c r="BC32" s="18"/>
      <c r="BD32" s="24"/>
      <c r="BE32" s="18"/>
      <c r="BF32" s="24"/>
      <c r="BG32" s="18"/>
      <c r="BH32" s="24"/>
      <c r="BI32" s="7"/>
      <c r="BJ32" s="24">
        <v>84</v>
      </c>
      <c r="BK32" s="24">
        <v>2</v>
      </c>
      <c r="BL32" s="24"/>
      <c r="BM32" s="24"/>
      <c r="BN32" s="24"/>
      <c r="BO32" s="24"/>
      <c r="BP32" s="24"/>
      <c r="BQ32" s="24"/>
      <c r="BR32" s="28">
        <v>87</v>
      </c>
      <c r="BS32" s="24">
        <v>1</v>
      </c>
      <c r="BT32" s="28">
        <v>85</v>
      </c>
      <c r="BU32" s="24">
        <v>2</v>
      </c>
      <c r="BV32" s="16">
        <f t="shared" si="0"/>
        <v>79.327128712871286</v>
      </c>
    </row>
  </sheetData>
  <sortState ref="A2:BV32">
    <sortCondition descending="1" ref="BV1"/>
  </sortState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3399-28DC-4290-AB70-EC00A9B1903F}">
  <dimension ref="A1:BV39"/>
  <sheetViews>
    <sheetView tabSelected="1" zoomScaleNormal="100" workbookViewId="0">
      <selection activeCell="F14" sqref="F14"/>
    </sheetView>
  </sheetViews>
  <sheetFormatPr defaultRowHeight="14.25"/>
  <cols>
    <col min="1" max="1" width="9" style="5"/>
    <col min="2" max="2" width="22.25" style="5" customWidth="1"/>
    <col min="3" max="3" width="11.625" style="5" customWidth="1"/>
    <col min="4" max="4" width="9" style="5"/>
    <col min="5" max="5" width="20.5" style="5" customWidth="1"/>
    <col min="6" max="6" width="18.375" style="5" customWidth="1"/>
    <col min="7" max="7" width="9" style="5"/>
    <col min="8" max="8" width="8.625" style="11"/>
    <col min="9" max="31" width="9" style="5"/>
    <col min="32" max="32" width="8.625" style="42"/>
    <col min="33" max="69" width="9" style="5"/>
    <col min="70" max="70" width="12" style="15" customWidth="1"/>
    <col min="71" max="71" width="9" style="5"/>
    <col min="72" max="72" width="10.75" style="15" customWidth="1"/>
    <col min="73" max="73" width="9" style="5"/>
    <col min="74" max="74" width="10.75" style="5" bestFit="1" customWidth="1"/>
    <col min="75" max="16384" width="9" style="5"/>
  </cols>
  <sheetData>
    <row r="1" spans="1:74" s="75" customFormat="1" ht="89.25">
      <c r="A1" s="21" t="s">
        <v>0</v>
      </c>
      <c r="B1" s="21" t="s">
        <v>1</v>
      </c>
      <c r="C1" s="21" t="s">
        <v>2</v>
      </c>
      <c r="D1" s="21" t="s">
        <v>3</v>
      </c>
      <c r="E1" s="21" t="s">
        <v>93</v>
      </c>
      <c r="F1" s="21" t="s">
        <v>94</v>
      </c>
      <c r="G1" s="22" t="s">
        <v>225</v>
      </c>
      <c r="H1" s="25" t="s">
        <v>236</v>
      </c>
      <c r="I1" s="22" t="s">
        <v>226</v>
      </c>
      <c r="J1" s="25" t="s">
        <v>236</v>
      </c>
      <c r="K1" s="22" t="s">
        <v>144</v>
      </c>
      <c r="L1" s="25" t="s">
        <v>236</v>
      </c>
      <c r="M1" s="22" t="s">
        <v>206</v>
      </c>
      <c r="N1" s="25" t="s">
        <v>236</v>
      </c>
      <c r="O1" s="22" t="s">
        <v>207</v>
      </c>
      <c r="P1" s="25" t="s">
        <v>236</v>
      </c>
      <c r="Q1" s="22" t="s">
        <v>208</v>
      </c>
      <c r="R1" s="25" t="s">
        <v>236</v>
      </c>
      <c r="S1" s="22" t="s">
        <v>209</v>
      </c>
      <c r="T1" s="25" t="s">
        <v>236</v>
      </c>
      <c r="U1" s="22" t="s">
        <v>210</v>
      </c>
      <c r="V1" s="25" t="s">
        <v>236</v>
      </c>
      <c r="W1" s="22" t="s">
        <v>224</v>
      </c>
      <c r="X1" s="25" t="s">
        <v>236</v>
      </c>
      <c r="Y1" s="22" t="s">
        <v>211</v>
      </c>
      <c r="Z1" s="25" t="s">
        <v>236</v>
      </c>
      <c r="AA1" s="22" t="s">
        <v>212</v>
      </c>
      <c r="AB1" s="21" t="s">
        <v>5</v>
      </c>
      <c r="AC1" s="25" t="s">
        <v>236</v>
      </c>
      <c r="AD1" s="21" t="s">
        <v>6</v>
      </c>
      <c r="AE1" s="25" t="s">
        <v>236</v>
      </c>
      <c r="AF1" s="40" t="s">
        <v>239</v>
      </c>
      <c r="AG1" s="25" t="s">
        <v>236</v>
      </c>
      <c r="AH1" s="23" t="s">
        <v>7</v>
      </c>
      <c r="AI1" s="25" t="s">
        <v>236</v>
      </c>
      <c r="AJ1" s="21" t="s">
        <v>8</v>
      </c>
      <c r="AK1" s="25" t="s">
        <v>236</v>
      </c>
      <c r="AL1" s="21" t="s">
        <v>9</v>
      </c>
      <c r="AM1" s="25" t="s">
        <v>236</v>
      </c>
      <c r="AN1" s="21" t="s">
        <v>10</v>
      </c>
      <c r="AO1" s="25" t="s">
        <v>236</v>
      </c>
      <c r="AP1" s="21" t="s">
        <v>11</v>
      </c>
      <c r="AQ1" s="25" t="s">
        <v>236</v>
      </c>
      <c r="AR1" s="21" t="s">
        <v>12</v>
      </c>
      <c r="AS1" s="21" t="s">
        <v>217</v>
      </c>
      <c r="AT1" s="25" t="s">
        <v>236</v>
      </c>
      <c r="AU1" s="22" t="s">
        <v>227</v>
      </c>
      <c r="AV1" s="25" t="s">
        <v>236</v>
      </c>
      <c r="AW1" s="39" t="s">
        <v>229</v>
      </c>
      <c r="AX1" s="25" t="s">
        <v>236</v>
      </c>
      <c r="AY1" s="22" t="s">
        <v>214</v>
      </c>
      <c r="AZ1" s="25" t="s">
        <v>236</v>
      </c>
      <c r="BA1" s="22" t="s">
        <v>223</v>
      </c>
      <c r="BB1" s="25" t="s">
        <v>236</v>
      </c>
      <c r="BC1" s="22" t="s">
        <v>215</v>
      </c>
      <c r="BD1" s="25" t="s">
        <v>236</v>
      </c>
      <c r="BE1" s="22" t="s">
        <v>228</v>
      </c>
      <c r="BF1" s="25" t="s">
        <v>236</v>
      </c>
      <c r="BG1" s="31" t="s">
        <v>233</v>
      </c>
      <c r="BH1" s="25" t="s">
        <v>236</v>
      </c>
      <c r="BI1" s="39" t="s">
        <v>232</v>
      </c>
      <c r="BJ1" s="25" t="s">
        <v>219</v>
      </c>
      <c r="BK1" s="25" t="s">
        <v>236</v>
      </c>
      <c r="BL1" s="25" t="s">
        <v>230</v>
      </c>
      <c r="BM1" s="25" t="s">
        <v>236</v>
      </c>
      <c r="BN1" s="25" t="s">
        <v>231</v>
      </c>
      <c r="BO1" s="25" t="s">
        <v>236</v>
      </c>
      <c r="BP1" s="25" t="s">
        <v>234</v>
      </c>
      <c r="BQ1" s="25" t="s">
        <v>236</v>
      </c>
      <c r="BR1" s="13" t="s">
        <v>562</v>
      </c>
      <c r="BS1" s="25" t="s">
        <v>222</v>
      </c>
      <c r="BT1" s="13" t="s">
        <v>563</v>
      </c>
      <c r="BU1" s="25" t="s">
        <v>222</v>
      </c>
      <c r="BV1" s="33" t="s">
        <v>235</v>
      </c>
    </row>
    <row r="2" spans="1:74" ht="20.100000000000001" customHeight="1">
      <c r="A2" s="16">
        <v>1</v>
      </c>
      <c r="B2" s="16">
        <v>2021112275</v>
      </c>
      <c r="C2" s="16" t="s">
        <v>86</v>
      </c>
      <c r="D2" s="16" t="s">
        <v>15</v>
      </c>
      <c r="E2" s="16" t="s">
        <v>97</v>
      </c>
      <c r="F2" s="16" t="s">
        <v>71</v>
      </c>
      <c r="G2" s="17">
        <v>90</v>
      </c>
      <c r="H2" s="24">
        <v>3</v>
      </c>
      <c r="I2" s="17">
        <v>85</v>
      </c>
      <c r="J2" s="24">
        <v>1</v>
      </c>
      <c r="K2" s="9">
        <v>89</v>
      </c>
      <c r="L2" s="24">
        <v>4</v>
      </c>
      <c r="M2" s="17">
        <v>97</v>
      </c>
      <c r="N2" s="24">
        <v>3</v>
      </c>
      <c r="O2" s="17">
        <v>91</v>
      </c>
      <c r="P2" s="24">
        <v>3</v>
      </c>
      <c r="Q2" s="17">
        <v>71</v>
      </c>
      <c r="R2" s="24">
        <v>3</v>
      </c>
      <c r="S2" s="17">
        <v>92</v>
      </c>
      <c r="T2" s="24">
        <v>3</v>
      </c>
      <c r="U2" s="17">
        <v>89</v>
      </c>
      <c r="V2" s="24">
        <v>1</v>
      </c>
      <c r="W2" s="17">
        <v>89</v>
      </c>
      <c r="X2" s="24">
        <v>2.5</v>
      </c>
      <c r="Y2" s="17">
        <v>80</v>
      </c>
      <c r="Z2" s="24">
        <v>2</v>
      </c>
      <c r="AA2" s="17">
        <v>89</v>
      </c>
      <c r="AB2" s="16">
        <v>93</v>
      </c>
      <c r="AC2" s="24">
        <v>2.5</v>
      </c>
      <c r="AD2" s="16">
        <v>96</v>
      </c>
      <c r="AE2" s="24">
        <v>2.5</v>
      </c>
      <c r="AF2" s="41">
        <v>89.02</v>
      </c>
      <c r="AG2" s="24">
        <v>2</v>
      </c>
      <c r="AH2" s="8">
        <v>98</v>
      </c>
      <c r="AI2" s="24">
        <v>2</v>
      </c>
      <c r="AJ2" s="16">
        <v>94</v>
      </c>
      <c r="AK2" s="24">
        <v>3</v>
      </c>
      <c r="AL2" s="16">
        <v>100</v>
      </c>
      <c r="AM2" s="24">
        <v>1</v>
      </c>
      <c r="AN2" s="16">
        <v>92</v>
      </c>
      <c r="AO2" s="24">
        <v>3</v>
      </c>
      <c r="AP2" s="16">
        <v>93</v>
      </c>
      <c r="AQ2" s="24">
        <v>2</v>
      </c>
      <c r="AR2" s="16">
        <v>93</v>
      </c>
      <c r="AS2" s="16">
        <v>79</v>
      </c>
      <c r="AT2" s="24">
        <v>2</v>
      </c>
      <c r="AU2" s="17"/>
      <c r="AV2" s="24"/>
      <c r="AW2" s="7"/>
      <c r="AX2" s="24"/>
      <c r="AY2" s="18"/>
      <c r="AZ2" s="24"/>
      <c r="BA2" s="18"/>
      <c r="BB2" s="24"/>
      <c r="BC2" s="18"/>
      <c r="BD2" s="24"/>
      <c r="BE2" s="18"/>
      <c r="BF2" s="24"/>
      <c r="BG2" s="18"/>
      <c r="BH2" s="24"/>
      <c r="BI2" s="27"/>
      <c r="BJ2" s="29">
        <v>96</v>
      </c>
      <c r="BK2" s="24">
        <v>2</v>
      </c>
      <c r="BL2" s="24"/>
      <c r="BM2" s="24"/>
      <c r="BN2" s="24"/>
      <c r="BO2" s="24"/>
      <c r="BP2" s="24"/>
      <c r="BQ2" s="24"/>
      <c r="BR2" s="28">
        <v>90</v>
      </c>
      <c r="BS2" s="24">
        <v>1</v>
      </c>
      <c r="BT2" s="28">
        <v>91</v>
      </c>
      <c r="BU2" s="24">
        <v>2</v>
      </c>
      <c r="BV2" s="16">
        <f t="shared" ref="BV2:BV23" si="0">(G2*H2+I2*J2+K2*L2+M2*N2+O2*P2+Q2*R2+S2*T2+U2*V2+W2*X2+Y2*Z2+AB2*AC2+AD2*AE2+AF2*AG2+AH2*AI2+AJ2*AK2+AL2*AM2+AN2*AO2+AP2*AQ2+AS2*AT2+AU2*AV2+AW2*AX2+AY2*AZ2+BA2*BB2+BC2*BD2+BE2*BF2+BG2*BH2+BJ2*BK2+BL2*BM2+BN2*BO2+BP2*BQ2+BR2*BS2+BT2*BU2)/(H2+J2+L2+N2+P2+R2+T2+V2+X2+Z2+AC2+AE2+AG2+AI2+AK2+AM2+AO2+AQ2+AT2+AV2+AX2+AZ2+BB2+BD2+BF2+BH2+BK2+BM2+BO2+BQ2+BS2+BU2)</f>
        <v>90.060198019801973</v>
      </c>
    </row>
    <row r="3" spans="1:74" ht="20.100000000000001" customHeight="1">
      <c r="A3" s="16">
        <v>2</v>
      </c>
      <c r="B3" s="16">
        <v>2021112295</v>
      </c>
      <c r="C3" s="16" t="s">
        <v>89</v>
      </c>
      <c r="D3" s="16" t="s">
        <v>15</v>
      </c>
      <c r="E3" s="16" t="s">
        <v>98</v>
      </c>
      <c r="F3" s="16" t="s">
        <v>71</v>
      </c>
      <c r="G3" s="17">
        <v>93</v>
      </c>
      <c r="H3" s="24">
        <v>3</v>
      </c>
      <c r="I3" s="17">
        <v>83</v>
      </c>
      <c r="J3" s="24">
        <v>1</v>
      </c>
      <c r="K3" s="17">
        <v>87</v>
      </c>
      <c r="L3" s="24">
        <v>4</v>
      </c>
      <c r="M3" s="17">
        <v>95</v>
      </c>
      <c r="N3" s="24">
        <v>3</v>
      </c>
      <c r="O3" s="17">
        <v>91</v>
      </c>
      <c r="P3" s="24">
        <v>3</v>
      </c>
      <c r="Q3" s="17">
        <v>76</v>
      </c>
      <c r="R3" s="24">
        <v>3</v>
      </c>
      <c r="S3" s="17">
        <v>89</v>
      </c>
      <c r="T3" s="24">
        <v>3</v>
      </c>
      <c r="U3" s="17">
        <v>78</v>
      </c>
      <c r="V3" s="24">
        <v>1</v>
      </c>
      <c r="W3" s="17">
        <v>91</v>
      </c>
      <c r="X3" s="24">
        <v>2.5</v>
      </c>
      <c r="Y3" s="17">
        <v>83</v>
      </c>
      <c r="Z3" s="24">
        <v>2</v>
      </c>
      <c r="AA3" s="17">
        <v>87</v>
      </c>
      <c r="AB3" s="16">
        <v>88</v>
      </c>
      <c r="AC3" s="24">
        <v>2.5</v>
      </c>
      <c r="AD3" s="16">
        <v>96</v>
      </c>
      <c r="AE3" s="24">
        <v>2.5</v>
      </c>
      <c r="AF3" s="41">
        <v>87.48</v>
      </c>
      <c r="AG3" s="24">
        <v>2</v>
      </c>
      <c r="AH3" s="8">
        <v>89</v>
      </c>
      <c r="AI3" s="24">
        <v>2</v>
      </c>
      <c r="AJ3" s="16">
        <v>94</v>
      </c>
      <c r="AK3" s="24">
        <v>3</v>
      </c>
      <c r="AL3" s="16">
        <v>100</v>
      </c>
      <c r="AM3" s="24">
        <v>1</v>
      </c>
      <c r="AN3" s="16">
        <v>92</v>
      </c>
      <c r="AO3" s="24">
        <v>3</v>
      </c>
      <c r="AP3" s="16">
        <v>90</v>
      </c>
      <c r="AQ3" s="24">
        <v>2</v>
      </c>
      <c r="AR3" s="16">
        <v>89</v>
      </c>
      <c r="AS3" s="16">
        <v>83</v>
      </c>
      <c r="AT3" s="24">
        <v>2</v>
      </c>
      <c r="AU3" s="17"/>
      <c r="AV3" s="24"/>
      <c r="AW3" s="7"/>
      <c r="AX3" s="24"/>
      <c r="AY3" s="18"/>
      <c r="AZ3" s="24"/>
      <c r="BA3" s="18"/>
      <c r="BB3" s="24"/>
      <c r="BC3" s="18"/>
      <c r="BD3" s="24"/>
      <c r="BE3" s="18"/>
      <c r="BF3" s="24"/>
      <c r="BG3" s="18"/>
      <c r="BH3" s="24"/>
      <c r="BI3" s="27"/>
      <c r="BJ3" s="29">
        <v>97</v>
      </c>
      <c r="BK3" s="24">
        <v>2</v>
      </c>
      <c r="BL3" s="24">
        <v>84</v>
      </c>
      <c r="BM3" s="24">
        <v>2</v>
      </c>
      <c r="BN3" s="24"/>
      <c r="BO3" s="24"/>
      <c r="BP3" s="24"/>
      <c r="BQ3" s="24"/>
      <c r="BR3" s="28">
        <v>83.55</v>
      </c>
      <c r="BS3" s="24">
        <v>1</v>
      </c>
      <c r="BT3" s="28">
        <v>90</v>
      </c>
      <c r="BU3" s="24">
        <v>2</v>
      </c>
      <c r="BV3" s="16">
        <f t="shared" si="0"/>
        <v>89.085904761904771</v>
      </c>
    </row>
    <row r="4" spans="1:74" ht="20.100000000000001" customHeight="1">
      <c r="A4" s="16">
        <v>3</v>
      </c>
      <c r="B4" s="20">
        <v>2021112221</v>
      </c>
      <c r="C4" s="20" t="s">
        <v>77</v>
      </c>
      <c r="D4" s="20" t="s">
        <v>15</v>
      </c>
      <c r="E4" s="20" t="s">
        <v>95</v>
      </c>
      <c r="F4" s="20" t="s">
        <v>71</v>
      </c>
      <c r="G4" s="17">
        <v>84</v>
      </c>
      <c r="H4" s="24">
        <v>3</v>
      </c>
      <c r="I4" s="17">
        <v>89</v>
      </c>
      <c r="J4" s="24">
        <v>1</v>
      </c>
      <c r="K4" s="17">
        <v>88</v>
      </c>
      <c r="L4" s="24">
        <v>4</v>
      </c>
      <c r="M4" s="17">
        <v>87</v>
      </c>
      <c r="N4" s="24">
        <v>3</v>
      </c>
      <c r="O4" s="17">
        <v>90</v>
      </c>
      <c r="P4" s="24">
        <v>3</v>
      </c>
      <c r="Q4" s="17">
        <v>83</v>
      </c>
      <c r="R4" s="24">
        <v>3</v>
      </c>
      <c r="S4" s="17">
        <v>83</v>
      </c>
      <c r="T4" s="24">
        <v>3</v>
      </c>
      <c r="U4" s="17">
        <v>85</v>
      </c>
      <c r="V4" s="24">
        <v>1</v>
      </c>
      <c r="W4" s="17">
        <v>92</v>
      </c>
      <c r="X4" s="24">
        <v>2.5</v>
      </c>
      <c r="Y4" s="17">
        <v>87</v>
      </c>
      <c r="Z4" s="24">
        <v>2</v>
      </c>
      <c r="AA4" s="17">
        <v>89</v>
      </c>
      <c r="AB4" s="16">
        <v>91</v>
      </c>
      <c r="AC4" s="24">
        <v>2.5</v>
      </c>
      <c r="AD4" s="16">
        <v>95</v>
      </c>
      <c r="AE4" s="24">
        <v>2.5</v>
      </c>
      <c r="AF4" s="41">
        <v>79.099999999999994</v>
      </c>
      <c r="AG4" s="24">
        <v>2</v>
      </c>
      <c r="AH4" s="8">
        <v>94</v>
      </c>
      <c r="AI4" s="24">
        <v>2</v>
      </c>
      <c r="AJ4" s="16">
        <v>86</v>
      </c>
      <c r="AK4" s="24">
        <v>3</v>
      </c>
      <c r="AL4" s="16">
        <v>97</v>
      </c>
      <c r="AM4" s="24">
        <v>1</v>
      </c>
      <c r="AN4" s="16">
        <v>85</v>
      </c>
      <c r="AO4" s="24">
        <v>3</v>
      </c>
      <c r="AP4" s="16">
        <v>92</v>
      </c>
      <c r="AQ4" s="24">
        <v>2</v>
      </c>
      <c r="AR4" s="16">
        <v>89</v>
      </c>
      <c r="AS4" s="16">
        <v>86</v>
      </c>
      <c r="AT4" s="24">
        <v>2</v>
      </c>
      <c r="AU4" s="17"/>
      <c r="AV4" s="24"/>
      <c r="AW4" s="7"/>
      <c r="AX4" s="24"/>
      <c r="AY4" s="18"/>
      <c r="AZ4" s="24"/>
      <c r="BA4" s="18"/>
      <c r="BB4" s="24"/>
      <c r="BC4" s="18"/>
      <c r="BD4" s="24"/>
      <c r="BE4" s="18"/>
      <c r="BF4" s="24"/>
      <c r="BG4" s="18"/>
      <c r="BH4" s="24"/>
      <c r="BI4" s="27"/>
      <c r="BJ4" s="29">
        <v>94</v>
      </c>
      <c r="BK4" s="24">
        <v>2</v>
      </c>
      <c r="BL4" s="24"/>
      <c r="BM4" s="24"/>
      <c r="BN4" s="24"/>
      <c r="BO4" s="24"/>
      <c r="BP4" s="24"/>
      <c r="BQ4" s="24"/>
      <c r="BR4" s="28">
        <v>84</v>
      </c>
      <c r="BS4" s="24">
        <v>1</v>
      </c>
      <c r="BT4" s="28">
        <v>88</v>
      </c>
      <c r="BU4" s="24">
        <v>2</v>
      </c>
      <c r="BV4" s="16">
        <f t="shared" si="0"/>
        <v>87.845544554455444</v>
      </c>
    </row>
    <row r="5" spans="1:74" ht="20.100000000000001" customHeight="1">
      <c r="A5" s="16">
        <v>4</v>
      </c>
      <c r="B5" s="16">
        <v>2021112258</v>
      </c>
      <c r="C5" s="16" t="s">
        <v>83</v>
      </c>
      <c r="D5" s="16" t="s">
        <v>15</v>
      </c>
      <c r="E5" s="16" t="s">
        <v>97</v>
      </c>
      <c r="F5" s="16" t="s">
        <v>71</v>
      </c>
      <c r="G5" s="17">
        <v>100</v>
      </c>
      <c r="H5" s="24">
        <v>3</v>
      </c>
      <c r="I5" s="17">
        <v>87</v>
      </c>
      <c r="J5" s="24">
        <v>1</v>
      </c>
      <c r="K5" s="17">
        <v>79</v>
      </c>
      <c r="L5" s="24">
        <v>4</v>
      </c>
      <c r="M5" s="17">
        <v>93</v>
      </c>
      <c r="N5" s="24">
        <v>3</v>
      </c>
      <c r="O5" s="17">
        <v>92</v>
      </c>
      <c r="P5" s="24">
        <v>3</v>
      </c>
      <c r="Q5" s="17">
        <v>77</v>
      </c>
      <c r="R5" s="24">
        <v>3</v>
      </c>
      <c r="S5" s="17">
        <v>77</v>
      </c>
      <c r="T5" s="24">
        <v>3</v>
      </c>
      <c r="U5" s="17">
        <v>79</v>
      </c>
      <c r="V5" s="24">
        <v>1</v>
      </c>
      <c r="W5" s="17">
        <v>86</v>
      </c>
      <c r="X5" s="24">
        <v>2.5</v>
      </c>
      <c r="Y5" s="17">
        <v>88</v>
      </c>
      <c r="Z5" s="24">
        <v>2</v>
      </c>
      <c r="AA5" s="17">
        <v>89</v>
      </c>
      <c r="AB5" s="16">
        <v>80</v>
      </c>
      <c r="AC5" s="24">
        <v>2.5</v>
      </c>
      <c r="AD5" s="16">
        <v>92</v>
      </c>
      <c r="AE5" s="24">
        <v>2.5</v>
      </c>
      <c r="AF5" s="41">
        <v>80</v>
      </c>
      <c r="AG5" s="24">
        <v>2</v>
      </c>
      <c r="AH5" s="8">
        <v>90</v>
      </c>
      <c r="AI5" s="24">
        <v>2</v>
      </c>
      <c r="AJ5" s="16">
        <v>92</v>
      </c>
      <c r="AK5" s="24">
        <v>3</v>
      </c>
      <c r="AL5" s="16">
        <v>99</v>
      </c>
      <c r="AM5" s="24">
        <v>1</v>
      </c>
      <c r="AN5" s="16">
        <v>90</v>
      </c>
      <c r="AO5" s="24">
        <v>3</v>
      </c>
      <c r="AP5" s="16">
        <v>94</v>
      </c>
      <c r="AQ5" s="24">
        <v>2</v>
      </c>
      <c r="AR5" s="16">
        <v>89</v>
      </c>
      <c r="AS5" s="16">
        <v>84</v>
      </c>
      <c r="AT5" s="24">
        <v>2</v>
      </c>
      <c r="AU5" s="17"/>
      <c r="AV5" s="24"/>
      <c r="AW5" s="7"/>
      <c r="AX5" s="24"/>
      <c r="AY5" s="18"/>
      <c r="AZ5" s="24"/>
      <c r="BA5" s="18"/>
      <c r="BB5" s="24"/>
      <c r="BC5" s="18"/>
      <c r="BD5" s="24"/>
      <c r="BE5" s="18"/>
      <c r="BF5" s="24"/>
      <c r="BG5" s="18"/>
      <c r="BH5" s="24"/>
      <c r="BI5" s="27"/>
      <c r="BJ5" s="29"/>
      <c r="BK5" s="24"/>
      <c r="BL5" s="24"/>
      <c r="BM5" s="24"/>
      <c r="BN5" s="24"/>
      <c r="BO5" s="24"/>
      <c r="BP5" s="24"/>
      <c r="BQ5" s="24"/>
      <c r="BR5" s="28">
        <v>87</v>
      </c>
      <c r="BS5" s="24">
        <v>1</v>
      </c>
      <c r="BT5" s="28">
        <v>85</v>
      </c>
      <c r="BU5" s="24">
        <v>2</v>
      </c>
      <c r="BV5" s="16">
        <f t="shared" si="0"/>
        <v>86.969072164948457</v>
      </c>
    </row>
    <row r="6" spans="1:74" ht="20.100000000000001" customHeight="1">
      <c r="A6" s="16">
        <v>5</v>
      </c>
      <c r="B6" s="16">
        <v>2021112261</v>
      </c>
      <c r="C6" s="16" t="s">
        <v>84</v>
      </c>
      <c r="D6" s="16" t="s">
        <v>15</v>
      </c>
      <c r="E6" s="16" t="s">
        <v>97</v>
      </c>
      <c r="F6" s="16" t="s">
        <v>71</v>
      </c>
      <c r="G6" s="17">
        <v>79</v>
      </c>
      <c r="H6" s="24">
        <v>3</v>
      </c>
      <c r="I6" s="17">
        <v>87</v>
      </c>
      <c r="J6" s="24">
        <v>1</v>
      </c>
      <c r="K6" s="17">
        <v>79</v>
      </c>
      <c r="L6" s="24">
        <v>4</v>
      </c>
      <c r="M6" s="17">
        <v>83</v>
      </c>
      <c r="N6" s="24">
        <v>3</v>
      </c>
      <c r="O6" s="17">
        <v>82</v>
      </c>
      <c r="P6" s="24">
        <v>3</v>
      </c>
      <c r="Q6" s="17">
        <v>76</v>
      </c>
      <c r="R6" s="24">
        <v>3</v>
      </c>
      <c r="S6" s="17">
        <v>69</v>
      </c>
      <c r="T6" s="24">
        <v>3</v>
      </c>
      <c r="U6" s="17">
        <v>89</v>
      </c>
      <c r="V6" s="24">
        <v>1</v>
      </c>
      <c r="W6" s="17">
        <v>87</v>
      </c>
      <c r="X6" s="24">
        <v>2.5</v>
      </c>
      <c r="Y6" s="17">
        <v>94</v>
      </c>
      <c r="Z6" s="24">
        <v>2</v>
      </c>
      <c r="AA6" s="17">
        <v>89</v>
      </c>
      <c r="AB6" s="16">
        <v>96</v>
      </c>
      <c r="AC6" s="24">
        <v>2.5</v>
      </c>
      <c r="AD6" s="16">
        <v>90</v>
      </c>
      <c r="AE6" s="24">
        <v>2.5</v>
      </c>
      <c r="AF6" s="41">
        <v>89.04</v>
      </c>
      <c r="AG6" s="24">
        <v>2</v>
      </c>
      <c r="AH6" s="8">
        <v>99</v>
      </c>
      <c r="AI6" s="24">
        <v>2</v>
      </c>
      <c r="AJ6" s="16">
        <v>93</v>
      </c>
      <c r="AK6" s="24">
        <v>3</v>
      </c>
      <c r="AL6" s="16">
        <v>99</v>
      </c>
      <c r="AM6" s="24">
        <v>1</v>
      </c>
      <c r="AN6" s="16">
        <v>91</v>
      </c>
      <c r="AO6" s="24">
        <v>3</v>
      </c>
      <c r="AP6" s="16">
        <v>92</v>
      </c>
      <c r="AQ6" s="24">
        <v>2</v>
      </c>
      <c r="AR6" s="16">
        <v>89</v>
      </c>
      <c r="AS6" s="16">
        <v>82</v>
      </c>
      <c r="AT6" s="24">
        <v>2</v>
      </c>
      <c r="AU6" s="17"/>
      <c r="AV6" s="24"/>
      <c r="AW6" s="7"/>
      <c r="AX6" s="24"/>
      <c r="AY6" s="18"/>
      <c r="AZ6" s="24"/>
      <c r="BA6" s="18"/>
      <c r="BB6" s="24"/>
      <c r="BC6" s="18"/>
      <c r="BD6" s="24"/>
      <c r="BE6" s="18"/>
      <c r="BF6" s="24"/>
      <c r="BG6" s="18"/>
      <c r="BH6" s="24"/>
      <c r="BI6" s="27"/>
      <c r="BJ6" s="29">
        <v>96</v>
      </c>
      <c r="BK6" s="24">
        <v>2</v>
      </c>
      <c r="BL6" s="24"/>
      <c r="BM6" s="24"/>
      <c r="BN6" s="24"/>
      <c r="BO6" s="24"/>
      <c r="BP6" s="24"/>
      <c r="BQ6" s="24"/>
      <c r="BR6" s="28">
        <v>90</v>
      </c>
      <c r="BS6" s="24">
        <v>1</v>
      </c>
      <c r="BT6" s="28">
        <v>85</v>
      </c>
      <c r="BU6" s="24">
        <v>2</v>
      </c>
      <c r="BV6" s="16">
        <f t="shared" si="0"/>
        <v>86.268910891089106</v>
      </c>
    </row>
    <row r="7" spans="1:74" ht="20.100000000000001" customHeight="1">
      <c r="A7" s="16">
        <v>6</v>
      </c>
      <c r="B7" s="16">
        <v>2021113353</v>
      </c>
      <c r="C7" s="16" t="s">
        <v>91</v>
      </c>
      <c r="D7" s="16" t="s">
        <v>15</v>
      </c>
      <c r="E7" s="16" t="s">
        <v>96</v>
      </c>
      <c r="F7" s="16" t="s">
        <v>71</v>
      </c>
      <c r="G7" s="17">
        <v>88</v>
      </c>
      <c r="H7" s="24">
        <v>3</v>
      </c>
      <c r="I7" s="17">
        <v>84</v>
      </c>
      <c r="J7" s="24">
        <v>1</v>
      </c>
      <c r="K7" s="16">
        <v>95</v>
      </c>
      <c r="L7" s="24">
        <v>4</v>
      </c>
      <c r="M7" s="17">
        <v>100</v>
      </c>
      <c r="N7" s="24">
        <v>3</v>
      </c>
      <c r="O7" s="17">
        <v>81</v>
      </c>
      <c r="P7" s="24">
        <v>3</v>
      </c>
      <c r="Q7" s="17">
        <v>70</v>
      </c>
      <c r="R7" s="24">
        <v>3</v>
      </c>
      <c r="S7" s="17">
        <v>86</v>
      </c>
      <c r="T7" s="24">
        <v>3</v>
      </c>
      <c r="U7" s="17">
        <v>94</v>
      </c>
      <c r="V7" s="24">
        <v>1</v>
      </c>
      <c r="W7" s="17">
        <v>84</v>
      </c>
      <c r="X7" s="24">
        <v>2.5</v>
      </c>
      <c r="Y7" s="17">
        <v>75</v>
      </c>
      <c r="Z7" s="24">
        <v>2</v>
      </c>
      <c r="AA7" s="17">
        <v>95</v>
      </c>
      <c r="AB7" s="16">
        <v>92</v>
      </c>
      <c r="AC7" s="24">
        <v>2.5</v>
      </c>
      <c r="AD7" s="16">
        <v>91</v>
      </c>
      <c r="AE7" s="24">
        <v>2.5</v>
      </c>
      <c r="AF7" s="41">
        <v>78.7</v>
      </c>
      <c r="AG7" s="24">
        <v>2</v>
      </c>
      <c r="AH7" s="8">
        <v>95</v>
      </c>
      <c r="AI7" s="24">
        <v>2</v>
      </c>
      <c r="AJ7" s="16">
        <v>85</v>
      </c>
      <c r="AK7" s="24">
        <v>3</v>
      </c>
      <c r="AL7" s="16">
        <v>98</v>
      </c>
      <c r="AM7" s="24">
        <v>1</v>
      </c>
      <c r="AN7" s="16">
        <v>93</v>
      </c>
      <c r="AO7" s="24">
        <v>3</v>
      </c>
      <c r="AP7" s="16">
        <v>85</v>
      </c>
      <c r="AQ7" s="24">
        <v>2</v>
      </c>
      <c r="AR7" s="16">
        <v>92</v>
      </c>
      <c r="AS7" s="16">
        <v>79</v>
      </c>
      <c r="AT7" s="24">
        <v>2</v>
      </c>
      <c r="AU7" s="17"/>
      <c r="AV7" s="24"/>
      <c r="AW7" s="7"/>
      <c r="AX7" s="24"/>
      <c r="AY7" s="17">
        <v>88</v>
      </c>
      <c r="AZ7" s="24">
        <v>4</v>
      </c>
      <c r="BA7" s="18"/>
      <c r="BB7" s="24"/>
      <c r="BC7" s="17">
        <v>72</v>
      </c>
      <c r="BD7" s="24">
        <v>2</v>
      </c>
      <c r="BE7" s="17">
        <v>71</v>
      </c>
      <c r="BF7" s="24">
        <v>3</v>
      </c>
      <c r="BG7" s="17"/>
      <c r="BH7" s="24"/>
      <c r="BI7" s="19"/>
      <c r="BJ7" s="29">
        <v>85</v>
      </c>
      <c r="BK7" s="24">
        <v>2</v>
      </c>
      <c r="BL7" s="24">
        <v>91</v>
      </c>
      <c r="BM7" s="24">
        <v>2</v>
      </c>
      <c r="BN7" s="24"/>
      <c r="BO7" s="24"/>
      <c r="BP7" s="24"/>
      <c r="BQ7" s="24"/>
      <c r="BR7" s="3">
        <v>0</v>
      </c>
      <c r="BS7" s="18"/>
      <c r="BT7" s="3">
        <v>0</v>
      </c>
      <c r="BU7" s="24"/>
      <c r="BV7" s="16">
        <f t="shared" si="0"/>
        <v>85.79316239316239</v>
      </c>
    </row>
    <row r="8" spans="1:74" ht="20.100000000000001" customHeight="1">
      <c r="A8" s="16">
        <v>7</v>
      </c>
      <c r="B8" s="20">
        <v>2021112197</v>
      </c>
      <c r="C8" s="20" t="s">
        <v>73</v>
      </c>
      <c r="D8" s="20" t="s">
        <v>15</v>
      </c>
      <c r="E8" s="20" t="s">
        <v>95</v>
      </c>
      <c r="F8" s="20" t="s">
        <v>71</v>
      </c>
      <c r="G8" s="17">
        <v>91</v>
      </c>
      <c r="H8" s="24">
        <v>3</v>
      </c>
      <c r="I8" s="17">
        <v>81</v>
      </c>
      <c r="J8" s="24">
        <v>1</v>
      </c>
      <c r="K8" s="17">
        <v>82</v>
      </c>
      <c r="L8" s="24">
        <v>4</v>
      </c>
      <c r="M8" s="17">
        <v>97</v>
      </c>
      <c r="N8" s="24">
        <v>3</v>
      </c>
      <c r="O8" s="17">
        <v>85</v>
      </c>
      <c r="P8" s="24">
        <v>3</v>
      </c>
      <c r="Q8" s="17">
        <v>76</v>
      </c>
      <c r="R8" s="24">
        <v>3</v>
      </c>
      <c r="S8" s="17">
        <v>87</v>
      </c>
      <c r="T8" s="24">
        <v>3</v>
      </c>
      <c r="U8" s="17">
        <v>70</v>
      </c>
      <c r="V8" s="24">
        <v>1</v>
      </c>
      <c r="W8" s="17">
        <v>83</v>
      </c>
      <c r="X8" s="24">
        <v>2.5</v>
      </c>
      <c r="Y8" s="17">
        <v>80</v>
      </c>
      <c r="Z8" s="24">
        <v>2</v>
      </c>
      <c r="AA8" s="17">
        <v>89</v>
      </c>
      <c r="AB8" s="16">
        <v>86</v>
      </c>
      <c r="AC8" s="24">
        <v>2.5</v>
      </c>
      <c r="AD8" s="16">
        <v>91</v>
      </c>
      <c r="AE8" s="24">
        <v>2.5</v>
      </c>
      <c r="AF8" s="41">
        <v>76.8</v>
      </c>
      <c r="AG8" s="24">
        <v>2</v>
      </c>
      <c r="AH8" s="8">
        <v>87</v>
      </c>
      <c r="AI8" s="24">
        <v>2</v>
      </c>
      <c r="AJ8" s="16">
        <v>87</v>
      </c>
      <c r="AK8" s="24">
        <v>3</v>
      </c>
      <c r="AL8" s="16">
        <v>97</v>
      </c>
      <c r="AM8" s="24">
        <v>1</v>
      </c>
      <c r="AN8" s="16">
        <v>85</v>
      </c>
      <c r="AO8" s="24">
        <v>3</v>
      </c>
      <c r="AP8" s="16">
        <v>88</v>
      </c>
      <c r="AQ8" s="24">
        <v>2</v>
      </c>
      <c r="AR8" s="16">
        <v>88</v>
      </c>
      <c r="AS8" s="16">
        <v>73</v>
      </c>
      <c r="AT8" s="24">
        <v>2</v>
      </c>
      <c r="AU8" s="17"/>
      <c r="AV8" s="24"/>
      <c r="AW8" s="7"/>
      <c r="AX8" s="24"/>
      <c r="AY8" s="18"/>
      <c r="AZ8" s="24"/>
      <c r="BA8" s="18"/>
      <c r="BB8" s="24"/>
      <c r="BC8" s="18"/>
      <c r="BD8" s="24"/>
      <c r="BE8" s="18"/>
      <c r="BF8" s="24"/>
      <c r="BG8" s="18"/>
      <c r="BH8" s="24"/>
      <c r="BI8" s="27"/>
      <c r="BJ8" s="44">
        <v>91</v>
      </c>
      <c r="BK8" s="24">
        <v>2</v>
      </c>
      <c r="BL8" s="24"/>
      <c r="BM8" s="24"/>
      <c r="BN8" s="24"/>
      <c r="BO8" s="24"/>
      <c r="BP8" s="24"/>
      <c r="BQ8" s="24"/>
      <c r="BR8" s="28">
        <v>86</v>
      </c>
      <c r="BS8" s="24">
        <v>1</v>
      </c>
      <c r="BT8" s="28">
        <v>84</v>
      </c>
      <c r="BU8" s="24">
        <v>2</v>
      </c>
      <c r="BV8" s="16">
        <f t="shared" si="0"/>
        <v>85.061386138613869</v>
      </c>
    </row>
    <row r="9" spans="1:74" ht="20.100000000000001" customHeight="1">
      <c r="A9" s="16">
        <v>8</v>
      </c>
      <c r="B9" s="16">
        <v>2021112243</v>
      </c>
      <c r="C9" s="16" t="s">
        <v>80</v>
      </c>
      <c r="D9" s="16" t="s">
        <v>13</v>
      </c>
      <c r="E9" s="16" t="s">
        <v>96</v>
      </c>
      <c r="F9" s="16" t="s">
        <v>71</v>
      </c>
      <c r="G9" s="17">
        <v>85</v>
      </c>
      <c r="H9" s="24">
        <v>3</v>
      </c>
      <c r="I9" s="17">
        <v>87</v>
      </c>
      <c r="J9" s="24">
        <v>1</v>
      </c>
      <c r="K9" s="17">
        <v>84</v>
      </c>
      <c r="L9" s="24">
        <v>4</v>
      </c>
      <c r="M9" s="17">
        <v>87</v>
      </c>
      <c r="N9" s="24">
        <v>3</v>
      </c>
      <c r="O9" s="17">
        <v>90</v>
      </c>
      <c r="P9" s="24">
        <v>3</v>
      </c>
      <c r="Q9" s="17">
        <v>75</v>
      </c>
      <c r="R9" s="24">
        <v>3</v>
      </c>
      <c r="S9" s="17">
        <v>79</v>
      </c>
      <c r="T9" s="24">
        <v>3</v>
      </c>
      <c r="U9" s="17">
        <v>96</v>
      </c>
      <c r="V9" s="24">
        <v>1</v>
      </c>
      <c r="W9" s="17">
        <v>90</v>
      </c>
      <c r="X9" s="24">
        <v>2.5</v>
      </c>
      <c r="Y9" s="17">
        <v>81</v>
      </c>
      <c r="Z9" s="24">
        <v>2</v>
      </c>
      <c r="AA9" s="17">
        <v>89</v>
      </c>
      <c r="AB9" s="16">
        <v>85</v>
      </c>
      <c r="AC9" s="24">
        <v>2.5</v>
      </c>
      <c r="AD9" s="16">
        <v>90</v>
      </c>
      <c r="AE9" s="24">
        <v>2.5</v>
      </c>
      <c r="AF9" s="41">
        <v>81.02</v>
      </c>
      <c r="AG9" s="24">
        <v>2</v>
      </c>
      <c r="AH9" s="8">
        <v>88</v>
      </c>
      <c r="AI9" s="24">
        <v>2</v>
      </c>
      <c r="AJ9" s="16">
        <v>89</v>
      </c>
      <c r="AK9" s="24">
        <v>3</v>
      </c>
      <c r="AL9" s="16">
        <v>79</v>
      </c>
      <c r="AM9" s="24">
        <v>1</v>
      </c>
      <c r="AN9" s="16">
        <v>81</v>
      </c>
      <c r="AO9" s="24">
        <v>3</v>
      </c>
      <c r="AP9" s="16">
        <v>84</v>
      </c>
      <c r="AQ9" s="24">
        <v>2</v>
      </c>
      <c r="AR9" s="16">
        <v>88</v>
      </c>
      <c r="AS9" s="16">
        <v>70</v>
      </c>
      <c r="AT9" s="24">
        <v>2</v>
      </c>
      <c r="AU9" s="17"/>
      <c r="AV9" s="24"/>
      <c r="AW9" s="7"/>
      <c r="AX9" s="24"/>
      <c r="AY9" s="18"/>
      <c r="AZ9" s="24"/>
      <c r="BA9" s="18"/>
      <c r="BB9" s="24"/>
      <c r="BC9" s="18"/>
      <c r="BD9" s="24"/>
      <c r="BE9" s="18"/>
      <c r="BF9" s="24"/>
      <c r="BG9" s="18"/>
      <c r="BH9" s="24"/>
      <c r="BI9" s="27"/>
      <c r="BJ9" s="29">
        <v>94</v>
      </c>
      <c r="BK9" s="24">
        <v>2</v>
      </c>
      <c r="BL9" s="24"/>
      <c r="BM9" s="24"/>
      <c r="BN9" s="24"/>
      <c r="BO9" s="24"/>
      <c r="BP9" s="24"/>
      <c r="BQ9" s="24"/>
      <c r="BR9" s="28">
        <v>88</v>
      </c>
      <c r="BS9" s="24">
        <v>1</v>
      </c>
      <c r="BT9" s="28">
        <v>88</v>
      </c>
      <c r="BU9" s="24">
        <v>2</v>
      </c>
      <c r="BV9" s="16">
        <f t="shared" si="0"/>
        <v>84.723564356435645</v>
      </c>
    </row>
    <row r="10" spans="1:74" ht="20.100000000000001" customHeight="1">
      <c r="A10" s="16">
        <v>9</v>
      </c>
      <c r="B10" s="20">
        <v>2021112206</v>
      </c>
      <c r="C10" s="20" t="s">
        <v>74</v>
      </c>
      <c r="D10" s="20" t="s">
        <v>13</v>
      </c>
      <c r="E10" s="20" t="s">
        <v>95</v>
      </c>
      <c r="F10" s="20" t="s">
        <v>71</v>
      </c>
      <c r="G10" s="17">
        <v>76</v>
      </c>
      <c r="H10" s="24">
        <v>3</v>
      </c>
      <c r="I10" s="17">
        <v>88</v>
      </c>
      <c r="J10" s="24">
        <v>1</v>
      </c>
      <c r="K10" s="17">
        <v>73</v>
      </c>
      <c r="L10" s="24">
        <v>4</v>
      </c>
      <c r="M10" s="17">
        <v>84</v>
      </c>
      <c r="N10" s="24">
        <v>3</v>
      </c>
      <c r="O10" s="17">
        <v>70</v>
      </c>
      <c r="P10" s="24">
        <v>3</v>
      </c>
      <c r="Q10" s="17">
        <v>77</v>
      </c>
      <c r="R10" s="24">
        <v>3</v>
      </c>
      <c r="S10" s="17">
        <v>73</v>
      </c>
      <c r="T10" s="24">
        <v>3</v>
      </c>
      <c r="U10" s="17">
        <v>97</v>
      </c>
      <c r="V10" s="24">
        <v>1</v>
      </c>
      <c r="W10" s="17">
        <v>83</v>
      </c>
      <c r="X10" s="24">
        <v>2.5</v>
      </c>
      <c r="Y10" s="17">
        <v>87</v>
      </c>
      <c r="Z10" s="24">
        <v>2</v>
      </c>
      <c r="AA10" s="17">
        <v>89</v>
      </c>
      <c r="AB10" s="16">
        <v>88</v>
      </c>
      <c r="AC10" s="24">
        <v>2.5</v>
      </c>
      <c r="AD10" s="16">
        <v>93</v>
      </c>
      <c r="AE10" s="24">
        <v>2.5</v>
      </c>
      <c r="AF10" s="41">
        <v>87.4</v>
      </c>
      <c r="AG10" s="24">
        <v>2</v>
      </c>
      <c r="AH10" s="8">
        <v>90</v>
      </c>
      <c r="AI10" s="24">
        <v>2</v>
      </c>
      <c r="AJ10" s="16">
        <v>88</v>
      </c>
      <c r="AK10" s="24">
        <v>3</v>
      </c>
      <c r="AL10" s="16">
        <v>90</v>
      </c>
      <c r="AM10" s="24">
        <v>1</v>
      </c>
      <c r="AN10" s="16">
        <v>93</v>
      </c>
      <c r="AO10" s="24">
        <v>3</v>
      </c>
      <c r="AP10" s="16">
        <v>87</v>
      </c>
      <c r="AQ10" s="24">
        <v>2</v>
      </c>
      <c r="AR10" s="16">
        <v>88</v>
      </c>
      <c r="AS10" s="16">
        <v>79</v>
      </c>
      <c r="AT10" s="24">
        <v>2</v>
      </c>
      <c r="AU10" s="17"/>
      <c r="AV10" s="24"/>
      <c r="AW10" s="7"/>
      <c r="AX10" s="24"/>
      <c r="AY10" s="18"/>
      <c r="AZ10" s="24"/>
      <c r="BA10" s="18"/>
      <c r="BB10" s="24"/>
      <c r="BC10" s="18"/>
      <c r="BD10" s="24"/>
      <c r="BE10" s="18"/>
      <c r="BF10" s="24"/>
      <c r="BG10" s="18"/>
      <c r="BH10" s="24"/>
      <c r="BI10" s="27"/>
      <c r="BJ10" s="29"/>
      <c r="BK10" s="24"/>
      <c r="BL10" s="24"/>
      <c r="BM10" s="24"/>
      <c r="BN10" s="24"/>
      <c r="BO10" s="24"/>
      <c r="BP10" s="24"/>
      <c r="BQ10" s="24"/>
      <c r="BR10" s="28">
        <v>91</v>
      </c>
      <c r="BS10" s="24">
        <v>1</v>
      </c>
      <c r="BT10" s="28">
        <v>88</v>
      </c>
      <c r="BU10" s="24">
        <v>2</v>
      </c>
      <c r="BV10" s="16">
        <f t="shared" si="0"/>
        <v>83.25360824742269</v>
      </c>
    </row>
    <row r="11" spans="1:74" ht="20.100000000000001" customHeight="1">
      <c r="A11" s="16">
        <v>10</v>
      </c>
      <c r="B11" s="20">
        <v>2021112211</v>
      </c>
      <c r="C11" s="20" t="s">
        <v>76</v>
      </c>
      <c r="D11" s="20" t="s">
        <v>15</v>
      </c>
      <c r="E11" s="20" t="s">
        <v>95</v>
      </c>
      <c r="F11" s="20" t="s">
        <v>71</v>
      </c>
      <c r="G11" s="17">
        <v>79</v>
      </c>
      <c r="H11" s="24">
        <v>3</v>
      </c>
      <c r="I11" s="17">
        <v>80</v>
      </c>
      <c r="J11" s="24">
        <v>1</v>
      </c>
      <c r="K11" s="17">
        <v>81</v>
      </c>
      <c r="L11" s="24">
        <v>4</v>
      </c>
      <c r="M11" s="17">
        <v>88</v>
      </c>
      <c r="N11" s="24">
        <v>3</v>
      </c>
      <c r="O11" s="17">
        <v>89</v>
      </c>
      <c r="P11" s="24">
        <v>3</v>
      </c>
      <c r="Q11" s="17">
        <v>66</v>
      </c>
      <c r="R11" s="24">
        <v>3</v>
      </c>
      <c r="S11" s="17">
        <v>83</v>
      </c>
      <c r="T11" s="24">
        <v>3</v>
      </c>
      <c r="U11" s="17">
        <v>91</v>
      </c>
      <c r="V11" s="24">
        <v>1</v>
      </c>
      <c r="W11" s="17">
        <v>77</v>
      </c>
      <c r="X11" s="24">
        <v>2.5</v>
      </c>
      <c r="Y11" s="17">
        <v>83</v>
      </c>
      <c r="Z11" s="24">
        <v>2</v>
      </c>
      <c r="AA11" s="17">
        <v>89</v>
      </c>
      <c r="AB11" s="16">
        <v>85</v>
      </c>
      <c r="AC11" s="24">
        <v>2.5</v>
      </c>
      <c r="AD11" s="16">
        <v>90</v>
      </c>
      <c r="AE11" s="24">
        <v>2.5</v>
      </c>
      <c r="AF11" s="41">
        <v>77.48</v>
      </c>
      <c r="AG11" s="24">
        <v>2</v>
      </c>
      <c r="AH11" s="8">
        <v>84</v>
      </c>
      <c r="AI11" s="24">
        <v>2</v>
      </c>
      <c r="AJ11" s="16">
        <v>88</v>
      </c>
      <c r="AK11" s="24">
        <v>3</v>
      </c>
      <c r="AL11" s="16">
        <v>86</v>
      </c>
      <c r="AM11" s="24">
        <v>1</v>
      </c>
      <c r="AN11" s="16">
        <v>80</v>
      </c>
      <c r="AO11" s="24">
        <v>3</v>
      </c>
      <c r="AP11" s="16">
        <v>88</v>
      </c>
      <c r="AQ11" s="24">
        <v>2</v>
      </c>
      <c r="AR11" s="16">
        <v>89</v>
      </c>
      <c r="AS11" s="16">
        <v>77</v>
      </c>
      <c r="AT11" s="24">
        <v>2</v>
      </c>
      <c r="AU11" s="17"/>
      <c r="AV11" s="24"/>
      <c r="AW11" s="7"/>
      <c r="AX11" s="24"/>
      <c r="AY11" s="18"/>
      <c r="AZ11" s="24"/>
      <c r="BA11" s="18"/>
      <c r="BB11" s="24"/>
      <c r="BC11" s="18"/>
      <c r="BD11" s="24"/>
      <c r="BE11" s="18"/>
      <c r="BF11" s="24"/>
      <c r="BG11" s="18"/>
      <c r="BH11" s="24"/>
      <c r="BI11" s="27"/>
      <c r="BJ11" s="53">
        <v>90</v>
      </c>
      <c r="BK11" s="24">
        <v>2</v>
      </c>
      <c r="BL11" s="24"/>
      <c r="BM11" s="24"/>
      <c r="BN11" s="24"/>
      <c r="BO11" s="24"/>
      <c r="BP11" s="24"/>
      <c r="BQ11" s="24"/>
      <c r="BR11" s="28">
        <v>87</v>
      </c>
      <c r="BS11" s="24">
        <v>1</v>
      </c>
      <c r="BT11" s="28">
        <v>88</v>
      </c>
      <c r="BU11" s="24">
        <v>2</v>
      </c>
      <c r="BV11" s="16">
        <f t="shared" si="0"/>
        <v>83.009108910891086</v>
      </c>
    </row>
    <row r="12" spans="1:74" ht="20.100000000000001" customHeight="1">
      <c r="A12" s="16">
        <v>11</v>
      </c>
      <c r="B12" s="16">
        <v>2021112282</v>
      </c>
      <c r="C12" s="16" t="s">
        <v>88</v>
      </c>
      <c r="D12" s="16" t="s">
        <v>13</v>
      </c>
      <c r="E12" s="16" t="s">
        <v>97</v>
      </c>
      <c r="F12" s="16" t="s">
        <v>71</v>
      </c>
      <c r="G12" s="17">
        <v>79</v>
      </c>
      <c r="H12" s="24">
        <v>3</v>
      </c>
      <c r="I12" s="17">
        <v>85</v>
      </c>
      <c r="J12" s="24">
        <v>1</v>
      </c>
      <c r="K12" s="17">
        <v>84</v>
      </c>
      <c r="L12" s="24">
        <v>4</v>
      </c>
      <c r="M12" s="17">
        <v>91</v>
      </c>
      <c r="N12" s="24">
        <v>3</v>
      </c>
      <c r="O12" s="17">
        <v>89</v>
      </c>
      <c r="P12" s="24">
        <v>3</v>
      </c>
      <c r="Q12" s="17">
        <v>74</v>
      </c>
      <c r="R12" s="24">
        <v>3</v>
      </c>
      <c r="S12" s="17">
        <v>84</v>
      </c>
      <c r="T12" s="24">
        <v>3</v>
      </c>
      <c r="U12" s="17">
        <v>80</v>
      </c>
      <c r="V12" s="24">
        <v>1</v>
      </c>
      <c r="W12" s="17">
        <v>83</v>
      </c>
      <c r="X12" s="24">
        <v>2.5</v>
      </c>
      <c r="Y12" s="17">
        <v>81</v>
      </c>
      <c r="Z12" s="24">
        <v>2</v>
      </c>
      <c r="AA12" s="17">
        <v>94</v>
      </c>
      <c r="AB12" s="16">
        <v>86</v>
      </c>
      <c r="AC12" s="24">
        <v>2.5</v>
      </c>
      <c r="AD12" s="16">
        <v>73</v>
      </c>
      <c r="AE12" s="24">
        <v>2.5</v>
      </c>
      <c r="AF12" s="41">
        <v>77.72</v>
      </c>
      <c r="AG12" s="24">
        <v>2</v>
      </c>
      <c r="AH12" s="8">
        <v>73</v>
      </c>
      <c r="AI12" s="24">
        <v>2</v>
      </c>
      <c r="AJ12" s="16">
        <v>84</v>
      </c>
      <c r="AK12" s="24">
        <v>3</v>
      </c>
      <c r="AL12" s="16">
        <v>95</v>
      </c>
      <c r="AM12" s="24">
        <v>1</v>
      </c>
      <c r="AN12" s="16">
        <v>77</v>
      </c>
      <c r="AO12" s="24">
        <v>3</v>
      </c>
      <c r="AP12" s="16">
        <v>74</v>
      </c>
      <c r="AQ12" s="24">
        <v>2</v>
      </c>
      <c r="AR12" s="16">
        <v>89</v>
      </c>
      <c r="AS12" s="16">
        <v>79</v>
      </c>
      <c r="AT12" s="24">
        <v>2</v>
      </c>
      <c r="AU12" s="17"/>
      <c r="AV12" s="24"/>
      <c r="AW12" s="7"/>
      <c r="AX12" s="24"/>
      <c r="AY12" s="18"/>
      <c r="AZ12" s="24"/>
      <c r="BA12" s="18"/>
      <c r="BB12" s="24"/>
      <c r="BC12" s="18"/>
      <c r="BD12" s="24"/>
      <c r="BE12" s="18"/>
      <c r="BF12" s="24"/>
      <c r="BG12" s="18"/>
      <c r="BH12" s="24"/>
      <c r="BI12" s="27"/>
      <c r="BJ12" s="29">
        <v>85</v>
      </c>
      <c r="BK12" s="24">
        <v>2</v>
      </c>
      <c r="BL12" s="24"/>
      <c r="BM12" s="24"/>
      <c r="BN12" s="24"/>
      <c r="BO12" s="24"/>
      <c r="BP12" s="24"/>
      <c r="BQ12" s="24"/>
      <c r="BR12" s="28">
        <v>83</v>
      </c>
      <c r="BS12" s="24">
        <v>1</v>
      </c>
      <c r="BT12" s="28">
        <v>87</v>
      </c>
      <c r="BU12" s="24">
        <v>2</v>
      </c>
      <c r="BV12" s="16">
        <f t="shared" si="0"/>
        <v>81.810693069306936</v>
      </c>
    </row>
    <row r="13" spans="1:74" ht="20.100000000000001" customHeight="1">
      <c r="A13" s="16">
        <v>12</v>
      </c>
      <c r="B13" s="16">
        <v>2021113198</v>
      </c>
      <c r="C13" s="16" t="s">
        <v>90</v>
      </c>
      <c r="D13" s="16" t="s">
        <v>13</v>
      </c>
      <c r="E13" s="16" t="s">
        <v>97</v>
      </c>
      <c r="F13" s="16" t="s">
        <v>71</v>
      </c>
      <c r="G13" s="17">
        <v>86</v>
      </c>
      <c r="H13" s="24">
        <v>3</v>
      </c>
      <c r="I13" s="17">
        <v>84</v>
      </c>
      <c r="J13" s="24">
        <v>1</v>
      </c>
      <c r="K13" s="17">
        <v>81</v>
      </c>
      <c r="L13" s="24">
        <v>4</v>
      </c>
      <c r="M13" s="17">
        <v>89</v>
      </c>
      <c r="N13" s="24">
        <v>3</v>
      </c>
      <c r="O13" s="17">
        <v>88</v>
      </c>
      <c r="P13" s="24">
        <v>3</v>
      </c>
      <c r="Q13" s="16">
        <v>78</v>
      </c>
      <c r="R13" s="24">
        <v>3</v>
      </c>
      <c r="S13" s="17">
        <v>85</v>
      </c>
      <c r="T13" s="24">
        <v>3</v>
      </c>
      <c r="U13" s="17">
        <v>73</v>
      </c>
      <c r="V13" s="24">
        <v>1</v>
      </c>
      <c r="W13" s="17">
        <v>83</v>
      </c>
      <c r="X13" s="24">
        <v>2.5</v>
      </c>
      <c r="Y13" s="17">
        <v>80</v>
      </c>
      <c r="Z13" s="24">
        <v>2</v>
      </c>
      <c r="AA13" s="17">
        <v>97</v>
      </c>
      <c r="AB13" s="16">
        <v>79</v>
      </c>
      <c r="AC13" s="24">
        <v>2.5</v>
      </c>
      <c r="AD13" s="16">
        <v>84</v>
      </c>
      <c r="AE13" s="24">
        <v>2.5</v>
      </c>
      <c r="AF13" s="41">
        <v>80.66</v>
      </c>
      <c r="AG13" s="24">
        <v>2</v>
      </c>
      <c r="AH13" s="8">
        <v>79</v>
      </c>
      <c r="AI13" s="24">
        <v>2</v>
      </c>
      <c r="AJ13" s="16">
        <v>79</v>
      </c>
      <c r="AK13" s="24">
        <v>3</v>
      </c>
      <c r="AL13" s="16">
        <v>81</v>
      </c>
      <c r="AM13" s="24">
        <v>1</v>
      </c>
      <c r="AN13" s="16">
        <v>79</v>
      </c>
      <c r="AO13" s="24">
        <v>3</v>
      </c>
      <c r="AP13" s="16">
        <v>81</v>
      </c>
      <c r="AQ13" s="24">
        <v>2</v>
      </c>
      <c r="AR13" s="16">
        <v>89</v>
      </c>
      <c r="AS13" s="16">
        <v>69</v>
      </c>
      <c r="AT13" s="24">
        <v>2</v>
      </c>
      <c r="AU13" s="17"/>
      <c r="AV13" s="24"/>
      <c r="AW13" s="7"/>
      <c r="AX13" s="24"/>
      <c r="AY13" s="17">
        <v>83</v>
      </c>
      <c r="AZ13" s="24">
        <v>4</v>
      </c>
      <c r="BA13" s="18"/>
      <c r="BB13" s="24"/>
      <c r="BC13" s="17">
        <v>74</v>
      </c>
      <c r="BD13" s="24">
        <v>2</v>
      </c>
      <c r="BE13" s="18"/>
      <c r="BF13" s="24"/>
      <c r="BG13" s="18"/>
      <c r="BH13" s="24"/>
      <c r="BI13" s="27"/>
      <c r="BJ13" s="29">
        <v>90</v>
      </c>
      <c r="BK13" s="24">
        <v>2</v>
      </c>
      <c r="BL13" s="24"/>
      <c r="BM13" s="24"/>
      <c r="BN13" s="24"/>
      <c r="BO13" s="24"/>
      <c r="BP13" s="24"/>
      <c r="BQ13" s="24"/>
      <c r="BR13" s="3">
        <v>0</v>
      </c>
      <c r="BS13" s="18"/>
      <c r="BT13" s="3">
        <v>0</v>
      </c>
      <c r="BU13" s="24"/>
      <c r="BV13" s="16">
        <f t="shared" si="0"/>
        <v>81.650841121495318</v>
      </c>
    </row>
    <row r="14" spans="1:74" ht="20.100000000000001" customHeight="1">
      <c r="A14" s="16">
        <v>13</v>
      </c>
      <c r="B14" s="20">
        <v>2021112208</v>
      </c>
      <c r="C14" s="20" t="s">
        <v>75</v>
      </c>
      <c r="D14" s="20" t="s">
        <v>15</v>
      </c>
      <c r="E14" s="20" t="s">
        <v>95</v>
      </c>
      <c r="F14" s="20" t="s">
        <v>71</v>
      </c>
      <c r="G14" s="17">
        <v>86</v>
      </c>
      <c r="H14" s="24">
        <v>3</v>
      </c>
      <c r="I14" s="17">
        <v>87</v>
      </c>
      <c r="J14" s="24">
        <v>1</v>
      </c>
      <c r="K14" s="17">
        <v>74</v>
      </c>
      <c r="L14" s="24">
        <v>4</v>
      </c>
      <c r="M14" s="17">
        <v>79</v>
      </c>
      <c r="N14" s="24">
        <v>3</v>
      </c>
      <c r="O14" s="17">
        <v>77</v>
      </c>
      <c r="P14" s="24">
        <v>3</v>
      </c>
      <c r="Q14" s="17">
        <v>79</v>
      </c>
      <c r="R14" s="24">
        <v>3</v>
      </c>
      <c r="S14" s="17">
        <v>68</v>
      </c>
      <c r="T14" s="24">
        <v>3</v>
      </c>
      <c r="U14" s="17">
        <v>86</v>
      </c>
      <c r="V14" s="24">
        <v>1</v>
      </c>
      <c r="W14" s="17">
        <v>89</v>
      </c>
      <c r="X14" s="24">
        <v>2.5</v>
      </c>
      <c r="Y14" s="17">
        <v>68</v>
      </c>
      <c r="Z14" s="24">
        <v>2</v>
      </c>
      <c r="AA14" s="17">
        <v>89</v>
      </c>
      <c r="AB14" s="16">
        <v>83</v>
      </c>
      <c r="AC14" s="24">
        <v>2.5</v>
      </c>
      <c r="AD14" s="16">
        <v>91</v>
      </c>
      <c r="AE14" s="24">
        <v>2.5</v>
      </c>
      <c r="AF14" s="41">
        <v>80.040000000000006</v>
      </c>
      <c r="AG14" s="24">
        <v>2</v>
      </c>
      <c r="AH14" s="8">
        <v>83</v>
      </c>
      <c r="AI14" s="24">
        <v>2</v>
      </c>
      <c r="AJ14" s="16">
        <v>88</v>
      </c>
      <c r="AK14" s="24">
        <v>3</v>
      </c>
      <c r="AL14" s="16">
        <v>98</v>
      </c>
      <c r="AM14" s="24">
        <v>1</v>
      </c>
      <c r="AN14" s="16">
        <v>82</v>
      </c>
      <c r="AO14" s="24">
        <v>3</v>
      </c>
      <c r="AP14" s="16">
        <v>78</v>
      </c>
      <c r="AQ14" s="24">
        <v>2</v>
      </c>
      <c r="AR14" s="16">
        <v>88</v>
      </c>
      <c r="AS14" s="16">
        <v>75</v>
      </c>
      <c r="AT14" s="24">
        <v>2</v>
      </c>
      <c r="AU14" s="17"/>
      <c r="AV14" s="24"/>
      <c r="AW14" s="7"/>
      <c r="AX14" s="24"/>
      <c r="AY14" s="18"/>
      <c r="AZ14" s="24"/>
      <c r="BA14" s="18"/>
      <c r="BB14" s="24"/>
      <c r="BC14" s="18"/>
      <c r="BD14" s="24"/>
      <c r="BE14" s="18"/>
      <c r="BF14" s="24"/>
      <c r="BG14" s="18"/>
      <c r="BH14" s="24"/>
      <c r="BI14" s="27"/>
      <c r="BJ14" s="29">
        <v>90</v>
      </c>
      <c r="BK14" s="24">
        <v>2</v>
      </c>
      <c r="BL14" s="24"/>
      <c r="BM14" s="24"/>
      <c r="BN14" s="24"/>
      <c r="BO14" s="24"/>
      <c r="BP14" s="24"/>
      <c r="BQ14" s="24"/>
      <c r="BR14" s="28">
        <v>84</v>
      </c>
      <c r="BS14" s="24">
        <v>1</v>
      </c>
      <c r="BT14" s="28">
        <v>86</v>
      </c>
      <c r="BU14" s="24">
        <v>2</v>
      </c>
      <c r="BV14" s="16">
        <f t="shared" si="0"/>
        <v>81.298613861386144</v>
      </c>
    </row>
    <row r="15" spans="1:74" ht="20.100000000000001" customHeight="1">
      <c r="A15" s="16">
        <v>14</v>
      </c>
      <c r="B15" s="16">
        <v>2021112279</v>
      </c>
      <c r="C15" s="16" t="s">
        <v>87</v>
      </c>
      <c r="D15" s="16" t="s">
        <v>15</v>
      </c>
      <c r="E15" s="16" t="s">
        <v>97</v>
      </c>
      <c r="F15" s="16" t="s">
        <v>71</v>
      </c>
      <c r="G15" s="17">
        <v>75</v>
      </c>
      <c r="H15" s="24">
        <v>3</v>
      </c>
      <c r="I15" s="17">
        <v>79</v>
      </c>
      <c r="J15" s="24">
        <v>1</v>
      </c>
      <c r="K15" s="17">
        <v>71</v>
      </c>
      <c r="L15" s="24">
        <v>4</v>
      </c>
      <c r="M15" s="17">
        <v>80</v>
      </c>
      <c r="N15" s="24">
        <v>3</v>
      </c>
      <c r="O15" s="17">
        <v>75</v>
      </c>
      <c r="P15" s="24">
        <v>3</v>
      </c>
      <c r="Q15" s="17">
        <v>79</v>
      </c>
      <c r="R15" s="24">
        <v>3</v>
      </c>
      <c r="S15" s="17">
        <v>72</v>
      </c>
      <c r="T15" s="24">
        <v>3</v>
      </c>
      <c r="U15" s="17">
        <v>83</v>
      </c>
      <c r="V15" s="24">
        <v>1</v>
      </c>
      <c r="W15" s="17">
        <v>82</v>
      </c>
      <c r="X15" s="24">
        <v>2.5</v>
      </c>
      <c r="Y15" s="17">
        <v>80</v>
      </c>
      <c r="Z15" s="24">
        <v>2</v>
      </c>
      <c r="AA15" s="17">
        <v>89</v>
      </c>
      <c r="AB15" s="16">
        <v>92</v>
      </c>
      <c r="AC15" s="24">
        <v>2.5</v>
      </c>
      <c r="AD15" s="16">
        <v>89</v>
      </c>
      <c r="AE15" s="24">
        <v>2.5</v>
      </c>
      <c r="AF15" s="41">
        <v>85.02</v>
      </c>
      <c r="AG15" s="24">
        <v>2</v>
      </c>
      <c r="AH15" s="8">
        <v>89</v>
      </c>
      <c r="AI15" s="24">
        <v>2</v>
      </c>
      <c r="AJ15" s="16">
        <v>81</v>
      </c>
      <c r="AK15" s="24">
        <v>3</v>
      </c>
      <c r="AL15" s="16">
        <v>86</v>
      </c>
      <c r="AM15" s="24">
        <v>1</v>
      </c>
      <c r="AN15" s="16">
        <v>83</v>
      </c>
      <c r="AO15" s="24">
        <v>3</v>
      </c>
      <c r="AP15" s="16">
        <v>78</v>
      </c>
      <c r="AQ15" s="24">
        <v>2</v>
      </c>
      <c r="AR15" s="16">
        <v>88</v>
      </c>
      <c r="AS15" s="16">
        <v>77</v>
      </c>
      <c r="AT15" s="24">
        <v>2</v>
      </c>
      <c r="AU15" s="17"/>
      <c r="AV15" s="24"/>
      <c r="AW15" s="7"/>
      <c r="AX15" s="24"/>
      <c r="AY15" s="18"/>
      <c r="AZ15" s="24"/>
      <c r="BA15" s="18"/>
      <c r="BB15" s="24"/>
      <c r="BC15" s="18"/>
      <c r="BD15" s="24"/>
      <c r="BE15" s="18"/>
      <c r="BF15" s="24"/>
      <c r="BG15" s="18"/>
      <c r="BH15" s="24"/>
      <c r="BI15" s="27"/>
      <c r="BJ15" s="29">
        <v>92</v>
      </c>
      <c r="BK15" s="24">
        <v>2</v>
      </c>
      <c r="BL15" s="24"/>
      <c r="BM15" s="24"/>
      <c r="BN15" s="24"/>
      <c r="BO15" s="24"/>
      <c r="BP15" s="24"/>
      <c r="BQ15" s="24"/>
      <c r="BR15" s="28">
        <v>86</v>
      </c>
      <c r="BS15" s="24">
        <v>1</v>
      </c>
      <c r="BT15" s="28">
        <v>88</v>
      </c>
      <c r="BU15" s="24">
        <v>2</v>
      </c>
      <c r="BV15" s="16">
        <f t="shared" si="0"/>
        <v>80.961188118811876</v>
      </c>
    </row>
    <row r="16" spans="1:74" ht="20.100000000000001" customHeight="1">
      <c r="A16" s="16">
        <v>15</v>
      </c>
      <c r="B16" s="16">
        <v>2021112231</v>
      </c>
      <c r="C16" s="16" t="s">
        <v>78</v>
      </c>
      <c r="D16" s="16" t="s">
        <v>15</v>
      </c>
      <c r="E16" s="16" t="s">
        <v>96</v>
      </c>
      <c r="F16" s="16" t="s">
        <v>71</v>
      </c>
      <c r="G16" s="17">
        <v>79</v>
      </c>
      <c r="H16" s="24">
        <v>3</v>
      </c>
      <c r="I16" s="17">
        <v>80</v>
      </c>
      <c r="J16" s="24">
        <v>1</v>
      </c>
      <c r="K16" s="17">
        <v>60</v>
      </c>
      <c r="L16" s="24">
        <v>4</v>
      </c>
      <c r="M16" s="17">
        <v>91</v>
      </c>
      <c r="N16" s="24">
        <v>3</v>
      </c>
      <c r="O16" s="17">
        <v>79</v>
      </c>
      <c r="P16" s="24">
        <v>3</v>
      </c>
      <c r="Q16" s="17">
        <v>66</v>
      </c>
      <c r="R16" s="24">
        <v>3</v>
      </c>
      <c r="S16" s="17">
        <v>70</v>
      </c>
      <c r="T16" s="24">
        <v>3</v>
      </c>
      <c r="U16" s="17">
        <v>89</v>
      </c>
      <c r="V16" s="24">
        <v>1</v>
      </c>
      <c r="W16" s="17">
        <v>81</v>
      </c>
      <c r="X16" s="24">
        <v>2.5</v>
      </c>
      <c r="Y16" s="17">
        <v>73</v>
      </c>
      <c r="Z16" s="24">
        <v>2</v>
      </c>
      <c r="AA16" s="17">
        <v>89</v>
      </c>
      <c r="AB16" s="16">
        <v>89</v>
      </c>
      <c r="AC16" s="24">
        <v>2.5</v>
      </c>
      <c r="AD16" s="16">
        <v>89</v>
      </c>
      <c r="AE16" s="24">
        <v>2.5</v>
      </c>
      <c r="AF16" s="41">
        <v>77.400000000000006</v>
      </c>
      <c r="AG16" s="24">
        <v>2</v>
      </c>
      <c r="AH16" s="8">
        <v>94</v>
      </c>
      <c r="AI16" s="24">
        <v>2</v>
      </c>
      <c r="AJ16" s="16">
        <v>83</v>
      </c>
      <c r="AK16" s="24">
        <v>3</v>
      </c>
      <c r="AL16" s="16">
        <v>93</v>
      </c>
      <c r="AM16" s="24">
        <v>1</v>
      </c>
      <c r="AN16" s="16">
        <v>80</v>
      </c>
      <c r="AO16" s="24">
        <v>3</v>
      </c>
      <c r="AP16" s="16">
        <v>80</v>
      </c>
      <c r="AQ16" s="24">
        <v>2</v>
      </c>
      <c r="AR16" s="16">
        <v>84</v>
      </c>
      <c r="AS16" s="16">
        <v>75</v>
      </c>
      <c r="AT16" s="24">
        <v>2</v>
      </c>
      <c r="AU16" s="17"/>
      <c r="AV16" s="24"/>
      <c r="AW16" s="7"/>
      <c r="AX16" s="24"/>
      <c r="AY16" s="18"/>
      <c r="AZ16" s="24"/>
      <c r="BA16" s="18"/>
      <c r="BB16" s="24"/>
      <c r="BC16" s="18"/>
      <c r="BD16" s="24"/>
      <c r="BE16" s="18"/>
      <c r="BF16" s="24"/>
      <c r="BG16" s="18"/>
      <c r="BH16" s="24"/>
      <c r="BI16" s="27"/>
      <c r="BJ16" s="29">
        <v>92</v>
      </c>
      <c r="BK16" s="24">
        <v>2</v>
      </c>
      <c r="BL16" s="24">
        <v>95</v>
      </c>
      <c r="BM16" s="24">
        <v>2</v>
      </c>
      <c r="BN16" s="24"/>
      <c r="BO16" s="24"/>
      <c r="BP16" s="24"/>
      <c r="BQ16" s="24"/>
      <c r="BR16" s="28">
        <v>85</v>
      </c>
      <c r="BS16" s="24">
        <v>1</v>
      </c>
      <c r="BT16" s="28">
        <v>87</v>
      </c>
      <c r="BU16" s="24">
        <v>2</v>
      </c>
      <c r="BV16" s="16">
        <f t="shared" si="0"/>
        <v>80.481904761904772</v>
      </c>
    </row>
    <row r="17" spans="1:74" ht="20.100000000000001" customHeight="1">
      <c r="A17" s="16">
        <v>16</v>
      </c>
      <c r="B17" s="16">
        <v>2021112246</v>
      </c>
      <c r="C17" s="16" t="s">
        <v>82</v>
      </c>
      <c r="D17" s="16" t="s">
        <v>13</v>
      </c>
      <c r="E17" s="16" t="s">
        <v>96</v>
      </c>
      <c r="F17" s="16" t="s">
        <v>71</v>
      </c>
      <c r="G17" s="17">
        <v>72</v>
      </c>
      <c r="H17" s="24">
        <v>3</v>
      </c>
      <c r="I17" s="17">
        <v>81</v>
      </c>
      <c r="J17" s="24">
        <v>1</v>
      </c>
      <c r="K17" s="17">
        <v>71</v>
      </c>
      <c r="L17" s="24">
        <v>4</v>
      </c>
      <c r="M17" s="17">
        <v>84</v>
      </c>
      <c r="N17" s="24">
        <v>3</v>
      </c>
      <c r="O17" s="18">
        <v>59</v>
      </c>
      <c r="P17" s="24">
        <v>3</v>
      </c>
      <c r="Q17" s="17">
        <v>93</v>
      </c>
      <c r="R17" s="24">
        <v>3</v>
      </c>
      <c r="S17" s="17">
        <v>70</v>
      </c>
      <c r="T17" s="24">
        <v>3</v>
      </c>
      <c r="U17" s="17">
        <v>84</v>
      </c>
      <c r="V17" s="24">
        <v>1</v>
      </c>
      <c r="W17" s="17">
        <v>85</v>
      </c>
      <c r="X17" s="24">
        <v>2.5</v>
      </c>
      <c r="Y17" s="17">
        <v>84</v>
      </c>
      <c r="Z17" s="24">
        <v>2</v>
      </c>
      <c r="AA17" s="17">
        <v>89</v>
      </c>
      <c r="AB17" s="16">
        <v>85</v>
      </c>
      <c r="AC17" s="24">
        <v>2.5</v>
      </c>
      <c r="AD17" s="16">
        <v>84</v>
      </c>
      <c r="AE17" s="24">
        <v>2.5</v>
      </c>
      <c r="AF17" s="41">
        <v>76.180000000000007</v>
      </c>
      <c r="AG17" s="24">
        <v>2</v>
      </c>
      <c r="AH17" s="8">
        <v>86</v>
      </c>
      <c r="AI17" s="24">
        <v>2</v>
      </c>
      <c r="AJ17" s="16">
        <v>78</v>
      </c>
      <c r="AK17" s="24">
        <v>3</v>
      </c>
      <c r="AL17" s="16">
        <v>99</v>
      </c>
      <c r="AM17" s="24">
        <v>1</v>
      </c>
      <c r="AN17" s="16">
        <v>83</v>
      </c>
      <c r="AO17" s="24">
        <v>3</v>
      </c>
      <c r="AP17" s="16">
        <v>77</v>
      </c>
      <c r="AQ17" s="24">
        <v>2</v>
      </c>
      <c r="AR17" s="16">
        <v>88</v>
      </c>
      <c r="AS17" s="16">
        <v>82</v>
      </c>
      <c r="AT17" s="24">
        <v>2</v>
      </c>
      <c r="AU17" s="17"/>
      <c r="AV17" s="24"/>
      <c r="AW17" s="7"/>
      <c r="AX17" s="24"/>
      <c r="AY17" s="18"/>
      <c r="AZ17" s="24"/>
      <c r="BA17" s="18"/>
      <c r="BB17" s="24"/>
      <c r="BC17" s="18"/>
      <c r="BD17" s="24"/>
      <c r="BE17" s="18"/>
      <c r="BF17" s="24"/>
      <c r="BG17" s="18"/>
      <c r="BH17" s="24"/>
      <c r="BI17" s="27"/>
      <c r="BJ17" s="29">
        <v>85</v>
      </c>
      <c r="BK17" s="24">
        <v>2</v>
      </c>
      <c r="BL17" s="24"/>
      <c r="BM17" s="24"/>
      <c r="BN17" s="24"/>
      <c r="BO17" s="24"/>
      <c r="BP17" s="24"/>
      <c r="BQ17" s="24"/>
      <c r="BR17" s="28">
        <v>90</v>
      </c>
      <c r="BS17" s="24">
        <v>1</v>
      </c>
      <c r="BT17" s="28">
        <v>91</v>
      </c>
      <c r="BU17" s="24">
        <v>2</v>
      </c>
      <c r="BV17" s="16">
        <f t="shared" si="0"/>
        <v>80.244752475247523</v>
      </c>
    </row>
    <row r="18" spans="1:74" ht="20.100000000000001" customHeight="1">
      <c r="A18" s="16">
        <v>17</v>
      </c>
      <c r="B18" s="20">
        <v>2021113997</v>
      </c>
      <c r="C18" s="20" t="s">
        <v>92</v>
      </c>
      <c r="D18" s="20" t="s">
        <v>13</v>
      </c>
      <c r="E18" s="20" t="s">
        <v>95</v>
      </c>
      <c r="F18" s="20" t="s">
        <v>71</v>
      </c>
      <c r="G18" s="17">
        <v>85</v>
      </c>
      <c r="H18" s="24">
        <v>3</v>
      </c>
      <c r="I18" s="17">
        <v>82</v>
      </c>
      <c r="J18" s="24">
        <v>1</v>
      </c>
      <c r="K18" s="16">
        <v>74</v>
      </c>
      <c r="L18" s="24">
        <v>4</v>
      </c>
      <c r="M18" s="17">
        <v>86</v>
      </c>
      <c r="N18" s="24">
        <v>3</v>
      </c>
      <c r="O18" s="17">
        <v>81</v>
      </c>
      <c r="P18" s="24">
        <v>3</v>
      </c>
      <c r="Q18" s="17">
        <v>72</v>
      </c>
      <c r="R18" s="24">
        <v>3</v>
      </c>
      <c r="S18" s="17">
        <v>92</v>
      </c>
      <c r="T18" s="24">
        <v>3</v>
      </c>
      <c r="U18" s="17">
        <v>98</v>
      </c>
      <c r="V18" s="24">
        <v>1</v>
      </c>
      <c r="W18" s="17">
        <v>79</v>
      </c>
      <c r="X18" s="24">
        <v>2.5</v>
      </c>
      <c r="Y18" s="17">
        <v>72</v>
      </c>
      <c r="Z18" s="24">
        <v>2</v>
      </c>
      <c r="AA18" s="18">
        <v>0</v>
      </c>
      <c r="AB18" s="16">
        <v>70</v>
      </c>
      <c r="AC18" s="24">
        <v>2.5</v>
      </c>
      <c r="AD18" s="16">
        <v>80</v>
      </c>
      <c r="AE18" s="24">
        <v>2.5</v>
      </c>
      <c r="AF18" s="41">
        <v>82.22</v>
      </c>
      <c r="AG18" s="24">
        <v>2</v>
      </c>
      <c r="AH18" s="8">
        <v>87</v>
      </c>
      <c r="AI18" s="24">
        <v>2</v>
      </c>
      <c r="AJ18" s="16">
        <v>86</v>
      </c>
      <c r="AK18" s="24">
        <v>3</v>
      </c>
      <c r="AL18" s="16">
        <v>70</v>
      </c>
      <c r="AM18" s="24">
        <v>1</v>
      </c>
      <c r="AN18" s="16">
        <v>73</v>
      </c>
      <c r="AO18" s="24">
        <v>3</v>
      </c>
      <c r="AP18" s="16">
        <v>86</v>
      </c>
      <c r="AQ18" s="24">
        <v>2</v>
      </c>
      <c r="AR18" s="16">
        <v>89</v>
      </c>
      <c r="AS18" s="16">
        <v>71</v>
      </c>
      <c r="AT18" s="24">
        <v>2</v>
      </c>
      <c r="AU18" s="18"/>
      <c r="AV18" s="24"/>
      <c r="AW18" s="7"/>
      <c r="AX18" s="24"/>
      <c r="AY18" s="17">
        <v>71</v>
      </c>
      <c r="AZ18" s="24">
        <v>4</v>
      </c>
      <c r="BA18" s="18"/>
      <c r="BB18" s="24"/>
      <c r="BC18" s="18"/>
      <c r="BD18" s="24"/>
      <c r="BE18" s="18"/>
      <c r="BF18" s="24"/>
      <c r="BG18" s="18"/>
      <c r="BH18" s="24"/>
      <c r="BI18" s="16">
        <v>94</v>
      </c>
      <c r="BJ18" s="29">
        <v>88</v>
      </c>
      <c r="BK18" s="24">
        <v>2</v>
      </c>
      <c r="BL18" s="24"/>
      <c r="BM18" s="24"/>
      <c r="BN18" s="24"/>
      <c r="BO18" s="24"/>
      <c r="BP18" s="24"/>
      <c r="BQ18" s="24"/>
      <c r="BR18" s="3">
        <v>0</v>
      </c>
      <c r="BS18" s="18"/>
      <c r="BT18" s="3">
        <v>0</v>
      </c>
      <c r="BU18" s="24"/>
      <c r="BV18" s="16">
        <f t="shared" si="0"/>
        <v>79.610485436893214</v>
      </c>
    </row>
    <row r="19" spans="1:74" ht="20.100000000000001" customHeight="1">
      <c r="A19" s="16">
        <v>18</v>
      </c>
      <c r="B19" s="16">
        <v>2021111396</v>
      </c>
      <c r="C19" s="16" t="s">
        <v>70</v>
      </c>
      <c r="D19" s="16" t="s">
        <v>15</v>
      </c>
      <c r="E19" s="16" t="s">
        <v>98</v>
      </c>
      <c r="F19" s="16" t="s">
        <v>71</v>
      </c>
      <c r="G19" s="17">
        <v>88</v>
      </c>
      <c r="H19" s="24">
        <v>3</v>
      </c>
      <c r="I19" s="17">
        <v>79</v>
      </c>
      <c r="J19" s="24">
        <v>1</v>
      </c>
      <c r="K19" s="16">
        <v>78</v>
      </c>
      <c r="L19" s="24">
        <v>4</v>
      </c>
      <c r="M19" s="17">
        <v>87</v>
      </c>
      <c r="N19" s="24">
        <v>3</v>
      </c>
      <c r="O19" s="17">
        <v>90</v>
      </c>
      <c r="P19" s="24">
        <v>3</v>
      </c>
      <c r="Q19" s="17">
        <v>72</v>
      </c>
      <c r="R19" s="24">
        <v>3</v>
      </c>
      <c r="S19" s="17">
        <v>68</v>
      </c>
      <c r="T19" s="24">
        <v>3</v>
      </c>
      <c r="U19" s="17">
        <v>75</v>
      </c>
      <c r="V19" s="24">
        <v>1</v>
      </c>
      <c r="W19" s="17">
        <v>77</v>
      </c>
      <c r="X19" s="24">
        <v>2.5</v>
      </c>
      <c r="Y19" s="17">
        <v>71</v>
      </c>
      <c r="Z19" s="24">
        <v>2</v>
      </c>
      <c r="AA19" s="17">
        <v>94</v>
      </c>
      <c r="AB19" s="16">
        <v>68</v>
      </c>
      <c r="AC19" s="24">
        <v>2.5</v>
      </c>
      <c r="AD19" s="16">
        <v>84</v>
      </c>
      <c r="AE19" s="24">
        <v>2.5</v>
      </c>
      <c r="AF19" s="41">
        <v>79.7</v>
      </c>
      <c r="AG19" s="24">
        <v>2</v>
      </c>
      <c r="AH19" s="8">
        <v>71</v>
      </c>
      <c r="AI19" s="24">
        <v>2</v>
      </c>
      <c r="AJ19" s="16">
        <v>87</v>
      </c>
      <c r="AK19" s="24">
        <v>3</v>
      </c>
      <c r="AL19" s="16">
        <v>77</v>
      </c>
      <c r="AM19" s="24">
        <v>1</v>
      </c>
      <c r="AN19" s="16">
        <v>69</v>
      </c>
      <c r="AO19" s="24">
        <v>3</v>
      </c>
      <c r="AP19" s="16">
        <v>88</v>
      </c>
      <c r="AQ19" s="24">
        <v>2</v>
      </c>
      <c r="AR19" s="16">
        <v>94</v>
      </c>
      <c r="AS19" s="16">
        <v>68</v>
      </c>
      <c r="AT19" s="24">
        <v>2</v>
      </c>
      <c r="AU19" s="17"/>
      <c r="AV19" s="24"/>
      <c r="AW19" s="7"/>
      <c r="AX19" s="24"/>
      <c r="AY19" s="17">
        <v>82</v>
      </c>
      <c r="AZ19" s="24">
        <v>4</v>
      </c>
      <c r="BA19" s="18"/>
      <c r="BB19" s="24"/>
      <c r="BC19" s="17">
        <v>81</v>
      </c>
      <c r="BD19" s="24">
        <v>2</v>
      </c>
      <c r="BE19" s="18"/>
      <c r="BF19" s="24"/>
      <c r="BG19" s="18"/>
      <c r="BH19" s="24"/>
      <c r="BI19" s="27"/>
      <c r="BJ19" s="29">
        <v>87</v>
      </c>
      <c r="BK19" s="24">
        <v>2</v>
      </c>
      <c r="BL19" s="24"/>
      <c r="BM19" s="24"/>
      <c r="BN19" s="24"/>
      <c r="BO19" s="24"/>
      <c r="BP19" s="24"/>
      <c r="BQ19" s="24"/>
      <c r="BR19" s="3">
        <v>0</v>
      </c>
      <c r="BS19" s="24"/>
      <c r="BT19" s="28">
        <v>90</v>
      </c>
      <c r="BU19" s="24">
        <v>2</v>
      </c>
      <c r="BV19" s="16">
        <f t="shared" si="0"/>
        <v>79.241441441441438</v>
      </c>
    </row>
    <row r="20" spans="1:74" ht="20.100000000000001" customHeight="1">
      <c r="A20" s="16">
        <v>19</v>
      </c>
      <c r="B20" s="16">
        <v>2021112242</v>
      </c>
      <c r="C20" s="16" t="s">
        <v>79</v>
      </c>
      <c r="D20" s="16" t="s">
        <v>15</v>
      </c>
      <c r="E20" s="16" t="s">
        <v>96</v>
      </c>
      <c r="F20" s="16" t="s">
        <v>71</v>
      </c>
      <c r="G20" s="17">
        <v>71</v>
      </c>
      <c r="H20" s="24">
        <v>3</v>
      </c>
      <c r="I20" s="17">
        <v>80</v>
      </c>
      <c r="J20" s="24">
        <v>1</v>
      </c>
      <c r="K20" s="17">
        <v>72</v>
      </c>
      <c r="L20" s="24">
        <v>4</v>
      </c>
      <c r="M20" s="17">
        <v>84</v>
      </c>
      <c r="N20" s="24">
        <v>3</v>
      </c>
      <c r="O20" s="17">
        <v>82</v>
      </c>
      <c r="P20" s="24">
        <v>3</v>
      </c>
      <c r="Q20" s="17">
        <v>79</v>
      </c>
      <c r="R20" s="24">
        <v>3</v>
      </c>
      <c r="S20" s="17">
        <v>72</v>
      </c>
      <c r="T20" s="24">
        <v>3</v>
      </c>
      <c r="U20" s="17">
        <v>75</v>
      </c>
      <c r="V20" s="24">
        <v>1</v>
      </c>
      <c r="W20" s="17">
        <v>73</v>
      </c>
      <c r="X20" s="24">
        <v>2.5</v>
      </c>
      <c r="Y20" s="17">
        <v>83</v>
      </c>
      <c r="Z20" s="24">
        <v>2</v>
      </c>
      <c r="AA20" s="17">
        <v>89</v>
      </c>
      <c r="AB20" s="16">
        <v>82</v>
      </c>
      <c r="AC20" s="24">
        <v>2.5</v>
      </c>
      <c r="AD20" s="16">
        <v>77</v>
      </c>
      <c r="AE20" s="24">
        <v>2.5</v>
      </c>
      <c r="AF20" s="41">
        <v>77.5</v>
      </c>
      <c r="AG20" s="24">
        <v>2</v>
      </c>
      <c r="AH20" s="8">
        <v>90</v>
      </c>
      <c r="AI20" s="24">
        <v>2</v>
      </c>
      <c r="AJ20" s="16">
        <v>73</v>
      </c>
      <c r="AK20" s="24">
        <v>3</v>
      </c>
      <c r="AL20" s="16">
        <v>85</v>
      </c>
      <c r="AM20" s="24">
        <v>1</v>
      </c>
      <c r="AN20" s="16">
        <v>85</v>
      </c>
      <c r="AO20" s="24">
        <v>3</v>
      </c>
      <c r="AP20" s="16">
        <v>72</v>
      </c>
      <c r="AQ20" s="24">
        <v>2</v>
      </c>
      <c r="AR20" s="16">
        <v>88</v>
      </c>
      <c r="AS20" s="16">
        <v>82</v>
      </c>
      <c r="AT20" s="24">
        <v>2</v>
      </c>
      <c r="AU20" s="17"/>
      <c r="AV20" s="24"/>
      <c r="AW20" s="7"/>
      <c r="AX20" s="24"/>
      <c r="AY20" s="18"/>
      <c r="AZ20" s="24"/>
      <c r="BA20" s="18"/>
      <c r="BB20" s="24"/>
      <c r="BC20" s="18"/>
      <c r="BD20" s="24"/>
      <c r="BE20" s="18"/>
      <c r="BF20" s="24"/>
      <c r="BG20" s="18"/>
      <c r="BH20" s="24"/>
      <c r="BI20" s="27"/>
      <c r="BJ20" s="29">
        <v>79</v>
      </c>
      <c r="BK20" s="24">
        <v>2</v>
      </c>
      <c r="BL20" s="24"/>
      <c r="BM20" s="24"/>
      <c r="BN20" s="24"/>
      <c r="BO20" s="24"/>
      <c r="BP20" s="24"/>
      <c r="BQ20" s="24"/>
      <c r="BR20" s="28">
        <v>92</v>
      </c>
      <c r="BS20" s="24">
        <v>1</v>
      </c>
      <c r="BT20" s="28">
        <v>90</v>
      </c>
      <c r="BU20" s="24">
        <v>2</v>
      </c>
      <c r="BV20" s="16">
        <f t="shared" si="0"/>
        <v>78.910891089108915</v>
      </c>
    </row>
    <row r="21" spans="1:74" ht="20.100000000000001" customHeight="1">
      <c r="A21" s="16">
        <v>20</v>
      </c>
      <c r="B21" s="16">
        <v>2021112268</v>
      </c>
      <c r="C21" s="16" t="s">
        <v>85</v>
      </c>
      <c r="D21" s="16" t="s">
        <v>15</v>
      </c>
      <c r="E21" s="16" t="s">
        <v>97</v>
      </c>
      <c r="F21" s="16" t="s">
        <v>71</v>
      </c>
      <c r="G21" s="17">
        <v>77</v>
      </c>
      <c r="H21" s="24">
        <v>3</v>
      </c>
      <c r="I21" s="17">
        <v>84</v>
      </c>
      <c r="J21" s="24">
        <v>1</v>
      </c>
      <c r="K21" s="17">
        <v>60</v>
      </c>
      <c r="L21" s="24">
        <v>4</v>
      </c>
      <c r="M21" s="17">
        <v>81</v>
      </c>
      <c r="N21" s="24">
        <v>3</v>
      </c>
      <c r="O21" s="17">
        <v>73</v>
      </c>
      <c r="P21" s="24">
        <v>3</v>
      </c>
      <c r="Q21" s="17">
        <v>71</v>
      </c>
      <c r="R21" s="24">
        <v>3</v>
      </c>
      <c r="S21" s="17">
        <v>78</v>
      </c>
      <c r="T21" s="24">
        <v>3</v>
      </c>
      <c r="U21" s="17">
        <v>97</v>
      </c>
      <c r="V21" s="24">
        <v>1</v>
      </c>
      <c r="W21" s="17">
        <v>81</v>
      </c>
      <c r="X21" s="24">
        <v>2.5</v>
      </c>
      <c r="Y21" s="17">
        <v>71</v>
      </c>
      <c r="Z21" s="24">
        <v>2</v>
      </c>
      <c r="AA21" s="17">
        <v>89</v>
      </c>
      <c r="AB21" s="16">
        <v>68</v>
      </c>
      <c r="AC21" s="24">
        <v>2.5</v>
      </c>
      <c r="AD21" s="16">
        <v>88</v>
      </c>
      <c r="AE21" s="24">
        <v>2.5</v>
      </c>
      <c r="AF21" s="41">
        <v>78.819999999999993</v>
      </c>
      <c r="AG21" s="24">
        <v>2</v>
      </c>
      <c r="AH21" s="8">
        <v>84</v>
      </c>
      <c r="AI21" s="24">
        <v>2</v>
      </c>
      <c r="AJ21" s="16">
        <v>81</v>
      </c>
      <c r="AK21" s="24">
        <v>3</v>
      </c>
      <c r="AL21" s="16">
        <v>77</v>
      </c>
      <c r="AM21" s="24">
        <v>1</v>
      </c>
      <c r="AN21" s="16">
        <v>79</v>
      </c>
      <c r="AO21" s="24">
        <v>3</v>
      </c>
      <c r="AP21" s="16">
        <v>85</v>
      </c>
      <c r="AQ21" s="24">
        <v>2</v>
      </c>
      <c r="AR21" s="16">
        <v>88</v>
      </c>
      <c r="AS21" s="16">
        <v>75</v>
      </c>
      <c r="AT21" s="24">
        <v>2</v>
      </c>
      <c r="AU21" s="17"/>
      <c r="AV21" s="24"/>
      <c r="AW21" s="7"/>
      <c r="AX21" s="24"/>
      <c r="AY21" s="18"/>
      <c r="AZ21" s="24"/>
      <c r="BA21" s="18"/>
      <c r="BB21" s="24"/>
      <c r="BC21" s="18"/>
      <c r="BD21" s="24"/>
      <c r="BE21" s="18"/>
      <c r="BF21" s="24"/>
      <c r="BG21" s="18"/>
      <c r="BH21" s="24"/>
      <c r="BI21" s="27"/>
      <c r="BJ21" s="29">
        <v>87</v>
      </c>
      <c r="BK21" s="24">
        <v>2</v>
      </c>
      <c r="BL21" s="24"/>
      <c r="BM21" s="24"/>
      <c r="BN21" s="24"/>
      <c r="BO21" s="24"/>
      <c r="BP21" s="24"/>
      <c r="BQ21" s="24"/>
      <c r="BR21" s="28">
        <v>85</v>
      </c>
      <c r="BS21" s="24">
        <v>1</v>
      </c>
      <c r="BT21" s="28">
        <v>88</v>
      </c>
      <c r="BU21" s="24">
        <v>2</v>
      </c>
      <c r="BV21" s="16">
        <f t="shared" si="0"/>
        <v>77.883960396039598</v>
      </c>
    </row>
    <row r="22" spans="1:74" ht="20.100000000000001" customHeight="1">
      <c r="A22" s="16">
        <v>21</v>
      </c>
      <c r="B22" s="20">
        <v>2021112194</v>
      </c>
      <c r="C22" s="20" t="s">
        <v>72</v>
      </c>
      <c r="D22" s="20" t="s">
        <v>13</v>
      </c>
      <c r="E22" s="20" t="s">
        <v>95</v>
      </c>
      <c r="F22" s="20" t="s">
        <v>71</v>
      </c>
      <c r="G22" s="17">
        <v>62</v>
      </c>
      <c r="H22" s="24">
        <v>3</v>
      </c>
      <c r="I22" s="17">
        <v>80</v>
      </c>
      <c r="J22" s="24">
        <v>1</v>
      </c>
      <c r="K22" s="17">
        <v>65</v>
      </c>
      <c r="L22" s="24">
        <v>4</v>
      </c>
      <c r="M22" s="17">
        <v>77</v>
      </c>
      <c r="N22" s="24">
        <v>3</v>
      </c>
      <c r="O22" s="17">
        <v>74</v>
      </c>
      <c r="P22" s="24">
        <v>3</v>
      </c>
      <c r="Q22" s="17">
        <v>73</v>
      </c>
      <c r="R22" s="24">
        <v>3</v>
      </c>
      <c r="S22" s="17">
        <v>66</v>
      </c>
      <c r="T22" s="24">
        <v>3</v>
      </c>
      <c r="U22" s="17">
        <v>90</v>
      </c>
      <c r="V22" s="24">
        <v>1</v>
      </c>
      <c r="W22" s="17">
        <v>77</v>
      </c>
      <c r="X22" s="24">
        <v>2.5</v>
      </c>
      <c r="Y22" s="17">
        <v>71</v>
      </c>
      <c r="Z22" s="24">
        <v>2</v>
      </c>
      <c r="AA22" s="17">
        <v>89</v>
      </c>
      <c r="AB22" s="16">
        <v>85</v>
      </c>
      <c r="AC22" s="24">
        <v>2.5</v>
      </c>
      <c r="AD22" s="16">
        <v>78</v>
      </c>
      <c r="AE22" s="24">
        <v>2.5</v>
      </c>
      <c r="AF22" s="41">
        <v>83.94</v>
      </c>
      <c r="AG22" s="24">
        <v>2</v>
      </c>
      <c r="AH22" s="8">
        <v>75</v>
      </c>
      <c r="AI22" s="24">
        <v>2</v>
      </c>
      <c r="AJ22" s="16">
        <v>85</v>
      </c>
      <c r="AK22" s="24">
        <v>3</v>
      </c>
      <c r="AL22" s="16">
        <v>75</v>
      </c>
      <c r="AM22" s="24">
        <v>1</v>
      </c>
      <c r="AN22" s="16">
        <v>78</v>
      </c>
      <c r="AO22" s="24">
        <v>3</v>
      </c>
      <c r="AP22" s="16">
        <v>69</v>
      </c>
      <c r="AQ22" s="24">
        <v>2</v>
      </c>
      <c r="AR22" s="16">
        <v>88</v>
      </c>
      <c r="AS22" s="16">
        <v>75</v>
      </c>
      <c r="AT22" s="24">
        <v>2</v>
      </c>
      <c r="AU22" s="17"/>
      <c r="AV22" s="24"/>
      <c r="AW22" s="7"/>
      <c r="AX22" s="24"/>
      <c r="AY22" s="18"/>
      <c r="AZ22" s="24"/>
      <c r="BA22" s="18"/>
      <c r="BB22" s="24"/>
      <c r="BC22" s="18"/>
      <c r="BD22" s="24"/>
      <c r="BE22" s="18"/>
      <c r="BF22" s="24"/>
      <c r="BG22" s="18"/>
      <c r="BH22" s="24"/>
      <c r="BI22" s="27"/>
      <c r="BJ22" s="29">
        <v>96</v>
      </c>
      <c r="BK22" s="24">
        <v>2</v>
      </c>
      <c r="BL22" s="24">
        <v>85</v>
      </c>
      <c r="BM22" s="24">
        <v>2</v>
      </c>
      <c r="BN22" s="24"/>
      <c r="BO22" s="24"/>
      <c r="BP22" s="24"/>
      <c r="BQ22" s="24"/>
      <c r="BR22" s="28">
        <v>94</v>
      </c>
      <c r="BS22" s="24">
        <v>1</v>
      </c>
      <c r="BT22" s="28">
        <v>86</v>
      </c>
      <c r="BU22" s="24">
        <v>2</v>
      </c>
      <c r="BV22" s="16">
        <f t="shared" si="0"/>
        <v>76.683428571428578</v>
      </c>
    </row>
    <row r="23" spans="1:74" ht="20.100000000000001" customHeight="1">
      <c r="A23" s="16">
        <v>22</v>
      </c>
      <c r="B23" s="16">
        <v>2021112244</v>
      </c>
      <c r="C23" s="16" t="s">
        <v>81</v>
      </c>
      <c r="D23" s="16" t="s">
        <v>15</v>
      </c>
      <c r="E23" s="16" t="s">
        <v>96</v>
      </c>
      <c r="F23" s="16" t="s">
        <v>71</v>
      </c>
      <c r="G23" s="17">
        <v>82</v>
      </c>
      <c r="H23" s="24">
        <v>3</v>
      </c>
      <c r="I23" s="17">
        <v>83</v>
      </c>
      <c r="J23" s="24">
        <v>1</v>
      </c>
      <c r="K23" s="18">
        <v>53</v>
      </c>
      <c r="L23" s="24">
        <v>4</v>
      </c>
      <c r="M23" s="17">
        <v>67</v>
      </c>
      <c r="N23" s="24">
        <v>3</v>
      </c>
      <c r="O23" s="17">
        <v>70</v>
      </c>
      <c r="P23" s="24">
        <v>3</v>
      </c>
      <c r="Q23" s="17">
        <v>78</v>
      </c>
      <c r="R23" s="24">
        <v>3</v>
      </c>
      <c r="S23" s="17">
        <v>64</v>
      </c>
      <c r="T23" s="24">
        <v>3</v>
      </c>
      <c r="U23" s="17">
        <v>85</v>
      </c>
      <c r="V23" s="24">
        <v>1</v>
      </c>
      <c r="W23" s="17">
        <v>72</v>
      </c>
      <c r="X23" s="24">
        <v>2.5</v>
      </c>
      <c r="Y23" s="17">
        <v>76</v>
      </c>
      <c r="Z23" s="24">
        <v>2</v>
      </c>
      <c r="AA23" s="17">
        <v>89</v>
      </c>
      <c r="AB23" s="16">
        <v>86</v>
      </c>
      <c r="AC23" s="24">
        <v>2.5</v>
      </c>
      <c r="AD23" s="16">
        <v>80</v>
      </c>
      <c r="AE23" s="24">
        <v>2.5</v>
      </c>
      <c r="AF23" s="41">
        <v>77.02</v>
      </c>
      <c r="AG23" s="24">
        <v>2</v>
      </c>
      <c r="AH23" s="8">
        <v>82</v>
      </c>
      <c r="AI23" s="24">
        <v>2</v>
      </c>
      <c r="AJ23" s="16">
        <v>82</v>
      </c>
      <c r="AK23" s="24">
        <v>3</v>
      </c>
      <c r="AL23" s="16">
        <v>71</v>
      </c>
      <c r="AM23" s="24">
        <v>1</v>
      </c>
      <c r="AN23" s="16">
        <v>75</v>
      </c>
      <c r="AO23" s="24">
        <v>3</v>
      </c>
      <c r="AP23" s="16">
        <v>75</v>
      </c>
      <c r="AQ23" s="24">
        <v>2</v>
      </c>
      <c r="AR23" s="16">
        <v>89</v>
      </c>
      <c r="AS23" s="16">
        <v>70</v>
      </c>
      <c r="AT23" s="24">
        <v>2</v>
      </c>
      <c r="AU23" s="17"/>
      <c r="AV23" s="24"/>
      <c r="AW23" s="7"/>
      <c r="AX23" s="24"/>
      <c r="AY23" s="18"/>
      <c r="AZ23" s="24"/>
      <c r="BA23" s="18"/>
      <c r="BB23" s="24"/>
      <c r="BC23" s="18"/>
      <c r="BD23" s="24"/>
      <c r="BE23" s="18"/>
      <c r="BF23" s="24"/>
      <c r="BG23" s="18"/>
      <c r="BH23" s="24"/>
      <c r="BI23" s="27"/>
      <c r="BJ23" s="29"/>
      <c r="BK23" s="24"/>
      <c r="BL23" s="24"/>
      <c r="BM23" s="24"/>
      <c r="BN23" s="24"/>
      <c r="BO23" s="24"/>
      <c r="BP23" s="24"/>
      <c r="BQ23" s="24"/>
      <c r="BR23" s="28">
        <v>86</v>
      </c>
      <c r="BS23" s="24">
        <v>1</v>
      </c>
      <c r="BT23" s="28">
        <v>91</v>
      </c>
      <c r="BU23" s="24">
        <v>2</v>
      </c>
      <c r="BV23" s="16">
        <f t="shared" si="0"/>
        <v>74.804948453608247</v>
      </c>
    </row>
    <row r="24" spans="1:74">
      <c r="H24" s="6"/>
      <c r="BR24" s="54"/>
      <c r="BS24" s="55"/>
      <c r="BT24" s="54"/>
      <c r="BU24" s="55"/>
    </row>
    <row r="25" spans="1:74">
      <c r="H25" s="6"/>
      <c r="BR25" s="54"/>
      <c r="BS25" s="55"/>
      <c r="BT25" s="54"/>
      <c r="BU25" s="55"/>
    </row>
    <row r="26" spans="1:74">
      <c r="H26" s="6"/>
      <c r="BR26" s="54"/>
      <c r="BS26" s="55"/>
      <c r="BT26" s="54"/>
      <c r="BU26" s="55"/>
    </row>
    <row r="27" spans="1:74">
      <c r="H27" s="6"/>
      <c r="BR27" s="54"/>
      <c r="BS27" s="55"/>
      <c r="BT27" s="54"/>
      <c r="BU27" s="55"/>
    </row>
    <row r="28" spans="1:74">
      <c r="H28" s="6"/>
      <c r="BR28" s="54"/>
      <c r="BS28" s="55"/>
      <c r="BT28" s="54"/>
      <c r="BU28" s="55"/>
    </row>
    <row r="29" spans="1:74">
      <c r="H29" s="6"/>
      <c r="BR29" s="54"/>
      <c r="BS29" s="55"/>
      <c r="BT29" s="54"/>
      <c r="BU29" s="55"/>
    </row>
    <row r="30" spans="1:74">
      <c r="H30" s="6"/>
      <c r="BR30" s="54"/>
      <c r="BS30" s="55"/>
      <c r="BT30" s="54"/>
      <c r="BU30" s="55"/>
    </row>
    <row r="31" spans="1:74">
      <c r="H31" s="6"/>
      <c r="BR31" s="54"/>
      <c r="BS31" s="55"/>
      <c r="BT31" s="54"/>
      <c r="BU31" s="55"/>
    </row>
    <row r="32" spans="1:74">
      <c r="H32" s="6"/>
      <c r="BR32" s="54"/>
      <c r="BS32" s="55"/>
      <c r="BT32" s="54"/>
      <c r="BU32" s="55"/>
    </row>
    <row r="33" spans="70:73">
      <c r="BR33" s="54"/>
      <c r="BS33" s="55"/>
      <c r="BT33" s="54"/>
      <c r="BU33" s="55"/>
    </row>
    <row r="34" spans="70:73">
      <c r="BR34" s="54"/>
      <c r="BS34" s="55"/>
      <c r="BT34" s="54"/>
      <c r="BU34" s="55"/>
    </row>
    <row r="35" spans="70:73">
      <c r="BR35" s="54"/>
      <c r="BS35" s="55"/>
      <c r="BT35" s="54"/>
      <c r="BU35" s="55"/>
    </row>
    <row r="36" spans="70:73">
      <c r="BR36" s="35"/>
      <c r="BS36" s="55"/>
      <c r="BT36" s="35"/>
      <c r="BU36" s="55"/>
    </row>
    <row r="37" spans="70:73">
      <c r="BR37" s="54"/>
      <c r="BS37" s="55"/>
      <c r="BT37" s="54"/>
      <c r="BU37" s="55"/>
    </row>
    <row r="38" spans="70:73">
      <c r="BR38" s="56"/>
      <c r="BS38" s="57"/>
      <c r="BT38" s="56"/>
      <c r="BU38" s="57"/>
    </row>
    <row r="39" spans="70:73">
      <c r="BR39" s="56"/>
      <c r="BS39" s="57"/>
      <c r="BT39" s="56"/>
      <c r="BU39" s="57"/>
    </row>
  </sheetData>
  <sortState ref="A2:BV39">
    <sortCondition descending="1" ref="BV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茅班</vt:lpstr>
      <vt:lpstr>轨道</vt:lpstr>
      <vt:lpstr>电力</vt:lpstr>
      <vt:lpstr>电牵</vt:lpstr>
      <vt:lpstr>磁浮</vt:lpstr>
      <vt:lpstr>半导体</vt:lpstr>
      <vt:lpstr>智控</vt:lpstr>
      <vt:lpstr>电子（机器人）</vt:lpstr>
      <vt:lpstr>电子（人工）</vt:lpstr>
      <vt:lpstr>电子（轨道）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何小诺德</dc:creator>
  <cp:lastModifiedBy>26959</cp:lastModifiedBy>
  <dcterms:created xsi:type="dcterms:W3CDTF">2023-07-19T07:11:39Z</dcterms:created>
  <dcterms:modified xsi:type="dcterms:W3CDTF">2023-09-05T01:07:23Z</dcterms:modified>
</cp:coreProperties>
</file>